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<sst xmlns="http://schemas.openxmlformats.org/spreadsheetml/2006/main" count="171" uniqueCount="99">
  <si>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</si>
  <si>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</si>
  <si>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</si>
  <si>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</si>
  <si>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</si>
  <si>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</si>
  <si>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</si>
  <si>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</si>
  <si>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</si>
  <si>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</si>
  <si>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</si>
  <si>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</si>
  <si>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</si>
  <si>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</si>
  <si>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</si>
  <si>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</si>
  <si>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</si>
  <si>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</si>
  <si>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</si>
  <si>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</si>
  <si>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</si>
  <si>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</si>
  <si>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</si>
  <si>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</si>
  <si>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</si>
  <si>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</si>
  <si>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</si>
  <si>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</si>
  <si>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</si>
  <si>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</si>
  <si>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</si>
  <si>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</si>
  <si>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</si>
  <si>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</si>
  <si>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</si>
  <si>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</si>
  <si>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</si>
  <si>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</si>
  <si>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</si>
  <si>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</si>
  <si>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</si>
  <si>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</si>
  <si>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</si>
  <si>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</si>
  <si>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</si>
  <si>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</si>
  <si>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</si>
  <si>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</si>
  <si>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</si>
  <si>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</si>
  <si>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</si>
  <si>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</si>
  <si>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</si>
  <si>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</si>
  <si>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</si>
  <si>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</si>
  <si>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</si>
  <si>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</si>
  <si>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</si>
  <si>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</si>
  <si>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</si>
  <si>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</si>
  <si>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</si>
  <si>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</si>
  <si>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</si>
  <si>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</si>
  <si>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</si>
  <si>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</si>
  <si>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</si>
  <si>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</si>
  <si>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</si>
  <si>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</si>
  <si>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</si>
  <si>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</si>
  <si>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</si>
  <si>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</si>
  <si>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</si>
  <si>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</si>
  <si>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</si>
  <si>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</si>
  <si>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</si>
  <si>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</si>
  <si>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</si>
  <si>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</si>
  <si>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</si>
  <si>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</si>
  <si>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</si>
  <si>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</si>
  <si>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</si>
  <si>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</si>
  <si>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</si>
  <si>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</si>
  <si>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</si>
  <si>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</si>
  <si>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</si>
  <si>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</si>
  <si>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</si>
  <si>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</si>
  <si>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17 October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</si>
</sst>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78">
      <selection activeCell="I66" sqref="I66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41928</v>
      </c>
      <c r="D11" s="53">
        <v>41929</v>
      </c>
      <c r="E11" s="12" t="s">
        <v>64</v>
      </c>
      <c r="F11" s="53">
        <v>41928</v>
      </c>
      <c r="G11" s="53">
        <v>41929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6804</v>
      </c>
      <c r="D13" s="19">
        <v>3969</v>
      </c>
      <c r="E13" s="19">
        <f aca="true" t="shared" si="0" ref="E13:E76">D13-C13</f>
        <v>-2835</v>
      </c>
      <c r="F13" s="19">
        <v>7.05</v>
      </c>
      <c r="G13" s="19">
        <v>7.05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3438</v>
      </c>
      <c r="D14" s="19">
        <v>1548</v>
      </c>
      <c r="E14" s="19">
        <f t="shared" si="0"/>
        <v>-1890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680</v>
      </c>
      <c r="D16" s="48">
        <v>340</v>
      </c>
      <c r="E16" s="19">
        <f t="shared" si="0"/>
        <v>-340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216</v>
      </c>
      <c r="D17" s="23">
        <v>216</v>
      </c>
      <c r="E17" s="19">
        <f t="shared" si="0"/>
        <v>0</v>
      </c>
      <c r="F17" s="19">
        <v>15.28</v>
      </c>
      <c r="G17" s="19">
        <v>16.67</v>
      </c>
      <c r="H17" s="20">
        <f t="shared" si="1"/>
        <v>1.3900000000000023</v>
      </c>
    </row>
    <row r="18" spans="1:8" ht="12.75">
      <c r="A18" s="21" t="s">
        <v>56</v>
      </c>
      <c r="B18" s="22" t="s">
        <v>2</v>
      </c>
      <c r="C18" s="19">
        <v>1620</v>
      </c>
      <c r="D18" s="19">
        <v>1035</v>
      </c>
      <c r="E18" s="19">
        <f t="shared" si="0"/>
        <v>-585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288</v>
      </c>
      <c r="E19" s="19">
        <f t="shared" si="0"/>
        <v>288</v>
      </c>
      <c r="F19" s="19"/>
      <c r="G19" s="19">
        <v>15.28</v>
      </c>
      <c r="H19" s="20">
        <f t="shared" si="1"/>
        <v>15.28</v>
      </c>
    </row>
    <row r="20" spans="1:8" ht="12.75">
      <c r="A20" s="21" t="s">
        <v>81</v>
      </c>
      <c r="B20" s="22" t="s">
        <v>2</v>
      </c>
      <c r="C20" s="19">
        <v>2700</v>
      </c>
      <c r="D20" s="19">
        <v>2160</v>
      </c>
      <c r="E20" s="19">
        <f t="shared" si="0"/>
        <v>-540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5976</v>
      </c>
      <c r="D21" s="19">
        <v>3996</v>
      </c>
      <c r="E21" s="19">
        <f t="shared" si="0"/>
        <v>-1980</v>
      </c>
      <c r="F21" s="19">
        <v>11.11</v>
      </c>
      <c r="G21" s="19">
        <v>11.02</v>
      </c>
      <c r="H21" s="20">
        <f>G21-F21</f>
        <v>-0.08999999999999986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3720</v>
      </c>
      <c r="D23" s="19">
        <v>1497</v>
      </c>
      <c r="E23" s="27">
        <f t="shared" si="0"/>
        <v>-2223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340</v>
      </c>
      <c r="D25" s="19">
        <v>110</v>
      </c>
      <c r="E25" s="19">
        <f t="shared" si="0"/>
        <v>-230</v>
      </c>
      <c r="F25" s="19">
        <v>60</v>
      </c>
      <c r="G25" s="19">
        <v>70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550</v>
      </c>
      <c r="D26" s="19">
        <v>390</v>
      </c>
      <c r="E26" s="19">
        <f t="shared" si="0"/>
        <v>-160</v>
      </c>
      <c r="F26" s="19">
        <v>50</v>
      </c>
      <c r="G26" s="19">
        <v>45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35</v>
      </c>
      <c r="D27" s="19"/>
      <c r="E27" s="19">
        <f t="shared" si="0"/>
        <v>-35</v>
      </c>
      <c r="F27" s="19">
        <v>70</v>
      </c>
      <c r="G27" s="19"/>
      <c r="H27" s="20">
        <f t="shared" si="1"/>
        <v>-70</v>
      </c>
    </row>
    <row r="28" spans="1:8" ht="12.75">
      <c r="A28" s="21" t="s">
        <v>82</v>
      </c>
      <c r="B28" s="22" t="s">
        <v>9</v>
      </c>
      <c r="C28" s="19">
        <v>110</v>
      </c>
      <c r="D28" s="19">
        <v>167</v>
      </c>
      <c r="E28" s="19">
        <f t="shared" si="0"/>
        <v>57</v>
      </c>
      <c r="F28" s="19">
        <v>35</v>
      </c>
      <c r="G28" s="19">
        <v>40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49</v>
      </c>
      <c r="D29" s="19">
        <v>53</v>
      </c>
      <c r="E29" s="19">
        <f t="shared" si="0"/>
        <v>4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1050</v>
      </c>
      <c r="D30" s="19">
        <v>950</v>
      </c>
      <c r="E30" s="19">
        <f t="shared" si="0"/>
        <v>-100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40</v>
      </c>
      <c r="D31" s="19">
        <v>92</v>
      </c>
      <c r="E31" s="19">
        <f t="shared" si="0"/>
        <v>52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260</v>
      </c>
      <c r="D32" s="19">
        <v>296</v>
      </c>
      <c r="E32" s="19">
        <f t="shared" si="0"/>
        <v>36</v>
      </c>
      <c r="F32" s="19">
        <v>15</v>
      </c>
      <c r="G32" s="19">
        <v>20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270</v>
      </c>
      <c r="D33" s="27">
        <v>180</v>
      </c>
      <c r="E33" s="27">
        <f t="shared" si="0"/>
        <v>-90</v>
      </c>
      <c r="F33" s="27">
        <v>25</v>
      </c>
      <c r="G33" s="27">
        <v>25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75</v>
      </c>
      <c r="E35" s="19">
        <f t="shared" si="0"/>
        <v>-25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100</v>
      </c>
      <c r="D36" s="19">
        <v>205</v>
      </c>
      <c r="E36" s="19">
        <f t="shared" si="0"/>
        <v>105</v>
      </c>
      <c r="F36" s="19">
        <v>8</v>
      </c>
      <c r="G36" s="19">
        <v>7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300</v>
      </c>
      <c r="D37" s="19">
        <v>200</v>
      </c>
      <c r="E37" s="19">
        <f t="shared" si="0"/>
        <v>-100</v>
      </c>
      <c r="F37" s="19">
        <v>10</v>
      </c>
      <c r="G37" s="19">
        <v>8</v>
      </c>
      <c r="H37" s="20">
        <f t="shared" si="1"/>
        <v>-2</v>
      </c>
    </row>
    <row r="38" spans="1:8" ht="12.75">
      <c r="A38" s="21" t="s">
        <v>17</v>
      </c>
      <c r="B38" s="22" t="s">
        <v>6</v>
      </c>
      <c r="C38" s="19">
        <v>690</v>
      </c>
      <c r="D38" s="19">
        <v>1160</v>
      </c>
      <c r="E38" s="19">
        <f t="shared" si="0"/>
        <v>470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670</v>
      </c>
      <c r="D39" s="19">
        <v>470</v>
      </c>
      <c r="E39" s="19">
        <f t="shared" si="0"/>
        <v>-200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2268</v>
      </c>
      <c r="D40" s="19">
        <v>2517</v>
      </c>
      <c r="E40" s="19">
        <f t="shared" si="0"/>
        <v>249</v>
      </c>
      <c r="F40" s="19">
        <v>6.61</v>
      </c>
      <c r="G40" s="19">
        <v>6.61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3162</v>
      </c>
      <c r="D41" s="19">
        <v>3137</v>
      </c>
      <c r="E41" s="19">
        <f t="shared" si="0"/>
        <v>-25</v>
      </c>
      <c r="F41" s="19">
        <v>11.02</v>
      </c>
      <c r="G41" s="19">
        <v>13.23</v>
      </c>
      <c r="H41" s="20">
        <f t="shared" si="1"/>
        <v>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227</v>
      </c>
      <c r="E42" s="19">
        <f t="shared" si="0"/>
        <v>227</v>
      </c>
      <c r="F42" s="19"/>
      <c r="G42" s="19">
        <v>9.37</v>
      </c>
      <c r="H42" s="20">
        <f t="shared" si="1"/>
        <v>9.37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499</v>
      </c>
      <c r="D43" s="19">
        <v>91</v>
      </c>
      <c r="E43" s="19">
        <f t="shared" si="0"/>
        <v>-408</v>
      </c>
      <c r="F43" s="19">
        <v>10.58</v>
      </c>
      <c r="G43" s="19">
        <v>7.05</v>
      </c>
      <c r="H43" s="20">
        <f t="shared" si="1"/>
        <v>-3.5300000000000002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850</v>
      </c>
      <c r="D44" s="19">
        <v>500</v>
      </c>
      <c r="E44" s="19">
        <f t="shared" si="0"/>
        <v>-350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1330</v>
      </c>
      <c r="D45" s="19">
        <v>1400</v>
      </c>
      <c r="E45" s="19">
        <f t="shared" si="0"/>
        <v>70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91</v>
      </c>
      <c r="D46" s="19">
        <v>193</v>
      </c>
      <c r="E46" s="19">
        <f t="shared" si="0"/>
        <v>102</v>
      </c>
      <c r="F46" s="19">
        <v>28.19</v>
      </c>
      <c r="G46" s="19">
        <v>28.19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105</v>
      </c>
      <c r="D47" s="27">
        <v>206</v>
      </c>
      <c r="E47" s="27">
        <f t="shared" si="0"/>
        <v>101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143</v>
      </c>
      <c r="D49" s="19">
        <v>168</v>
      </c>
      <c r="E49" s="19">
        <f t="shared" si="0"/>
        <v>25</v>
      </c>
      <c r="F49" s="19">
        <v>25</v>
      </c>
      <c r="G49" s="19">
        <v>30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113</v>
      </c>
      <c r="D50" s="19">
        <v>79</v>
      </c>
      <c r="E50" s="19">
        <f t="shared" si="0"/>
        <v>-34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5292</v>
      </c>
      <c r="D52" s="19">
        <v>1872</v>
      </c>
      <c r="E52" s="19">
        <f t="shared" si="0"/>
        <v>-3420</v>
      </c>
      <c r="F52" s="19">
        <v>13.89</v>
      </c>
      <c r="G52" s="19">
        <v>15.28</v>
      </c>
      <c r="H52" s="20">
        <f t="shared" si="1"/>
        <v>1.3899999999999988</v>
      </c>
    </row>
    <row r="53" spans="1:8" ht="12.75">
      <c r="A53" s="21" t="s">
        <v>22</v>
      </c>
      <c r="B53" s="22" t="s">
        <v>2</v>
      </c>
      <c r="C53" s="23">
        <v>376</v>
      </c>
      <c r="D53" s="23">
        <v>336</v>
      </c>
      <c r="E53" s="19">
        <f>D53-C53</f>
        <v>-40</v>
      </c>
      <c r="F53" s="19">
        <v>11.02</v>
      </c>
      <c r="G53" s="19">
        <v>13.23</v>
      </c>
      <c r="H53" s="20">
        <f t="shared" si="1"/>
        <v>2.210000000000001</v>
      </c>
    </row>
    <row r="54" spans="1:8" ht="12.75">
      <c r="A54" s="21" t="s">
        <v>23</v>
      </c>
      <c r="B54" s="22" t="s">
        <v>2</v>
      </c>
      <c r="C54" s="19">
        <v>1202</v>
      </c>
      <c r="D54" s="19">
        <v>658</v>
      </c>
      <c r="E54" s="19">
        <f t="shared" si="0"/>
        <v>-544</v>
      </c>
      <c r="F54" s="19">
        <v>13.23</v>
      </c>
      <c r="G54" s="19">
        <v>15.43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1247</v>
      </c>
      <c r="D55" s="19">
        <v>1098</v>
      </c>
      <c r="E55" s="19">
        <f t="shared" si="0"/>
        <v>-149</v>
      </c>
      <c r="F55" s="19">
        <v>16.54</v>
      </c>
      <c r="G55" s="19">
        <v>17.64</v>
      </c>
      <c r="H55" s="20">
        <f t="shared" si="1"/>
        <v>1.1000000000000014</v>
      </c>
    </row>
    <row r="56" spans="1:8" ht="12.75">
      <c r="A56" s="21" t="s">
        <v>25</v>
      </c>
      <c r="B56" s="22" t="s">
        <v>9</v>
      </c>
      <c r="C56" s="19">
        <v>325</v>
      </c>
      <c r="D56" s="19">
        <v>275</v>
      </c>
      <c r="E56" s="19">
        <f t="shared" si="0"/>
        <v>-50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753</v>
      </c>
      <c r="D57" s="19">
        <v>1179</v>
      </c>
      <c r="E57" s="19">
        <f t="shared" si="0"/>
        <v>426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1661</v>
      </c>
      <c r="D58" s="19">
        <v>1098</v>
      </c>
      <c r="E58" s="19">
        <f t="shared" si="0"/>
        <v>-563</v>
      </c>
      <c r="F58" s="19">
        <v>11.02</v>
      </c>
      <c r="G58" s="19">
        <v>13.23</v>
      </c>
      <c r="H58" s="20">
        <f t="shared" si="1"/>
        <v>2.210000000000001</v>
      </c>
    </row>
    <row r="59" spans="1:8" ht="12.75">
      <c r="A59" s="21" t="s">
        <v>28</v>
      </c>
      <c r="B59" s="22" t="s">
        <v>2</v>
      </c>
      <c r="C59" s="19">
        <v>8618</v>
      </c>
      <c r="D59" s="19">
        <v>5240</v>
      </c>
      <c r="E59" s="19">
        <f t="shared" si="0"/>
        <v>-3378</v>
      </c>
      <c r="F59" s="19">
        <v>2.2</v>
      </c>
      <c r="G59" s="19">
        <v>1.98</v>
      </c>
      <c r="H59" s="20">
        <f t="shared" si="1"/>
        <v>-0.2200000000000002</v>
      </c>
    </row>
    <row r="60" spans="1:10" ht="12.75">
      <c r="A60" s="21" t="s">
        <v>29</v>
      </c>
      <c r="B60" s="22" t="s">
        <v>2</v>
      </c>
      <c r="C60" s="19">
        <v>91</v>
      </c>
      <c r="D60" s="19">
        <v>233</v>
      </c>
      <c r="E60" s="19">
        <f t="shared" si="0"/>
        <v>142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703</v>
      </c>
      <c r="D61" s="19">
        <v>227</v>
      </c>
      <c r="E61" s="19">
        <f t="shared" si="0"/>
        <v>-476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1129</v>
      </c>
      <c r="D62" s="19">
        <v>480</v>
      </c>
      <c r="E62" s="19">
        <f t="shared" si="0"/>
        <v>-649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785</v>
      </c>
      <c r="D64" s="19">
        <v>925</v>
      </c>
      <c r="E64" s="19">
        <f t="shared" si="0"/>
        <v>140</v>
      </c>
      <c r="F64" s="19">
        <v>15.99</v>
      </c>
      <c r="G64" s="19">
        <v>13.23</v>
      </c>
      <c r="H64" s="20">
        <f t="shared" si="1"/>
        <v>-2.76</v>
      </c>
      <c r="J64" s="45"/>
    </row>
    <row r="65" spans="1:10" ht="12.75">
      <c r="A65" s="21" t="s">
        <v>33</v>
      </c>
      <c r="B65" s="22" t="s">
        <v>2</v>
      </c>
      <c r="C65" s="19">
        <v>2254</v>
      </c>
      <c r="D65" s="19">
        <v>1928</v>
      </c>
      <c r="E65" s="19">
        <f t="shared" si="0"/>
        <v>-326</v>
      </c>
      <c r="F65" s="19">
        <v>18.74</v>
      </c>
      <c r="G65" s="19">
        <v>19.84</v>
      </c>
      <c r="H65" s="20">
        <f t="shared" si="1"/>
        <v>1.1000000000000014</v>
      </c>
      <c r="J65" s="45"/>
    </row>
    <row r="66" spans="1:10" ht="12.75">
      <c r="A66" s="21" t="s">
        <v>34</v>
      </c>
      <c r="B66" s="22" t="s">
        <v>2</v>
      </c>
      <c r="C66" s="19">
        <v>4463</v>
      </c>
      <c r="D66" s="19">
        <v>1692</v>
      </c>
      <c r="E66" s="19">
        <f t="shared" si="0"/>
        <v>-2771</v>
      </c>
      <c r="F66" s="19">
        <v>22.05</v>
      </c>
      <c r="G66" s="19">
        <v>22.05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1078</v>
      </c>
      <c r="D67" s="19">
        <v>728</v>
      </c>
      <c r="E67" s="19">
        <f t="shared" si="0"/>
        <v>-350</v>
      </c>
      <c r="F67" s="19">
        <v>25.55</v>
      </c>
      <c r="G67" s="19">
        <v>25.55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191</v>
      </c>
      <c r="D68" s="19">
        <v>104</v>
      </c>
      <c r="E68" s="19">
        <f t="shared" si="0"/>
        <v>-87</v>
      </c>
      <c r="F68" s="19">
        <v>8.27</v>
      </c>
      <c r="G68" s="19">
        <v>7.72</v>
      </c>
      <c r="H68" s="20">
        <f t="shared" si="1"/>
        <v>-0.5499999999999998</v>
      </c>
    </row>
    <row r="69" spans="1:8" ht="12.75">
      <c r="A69" s="21" t="s">
        <v>36</v>
      </c>
      <c r="B69" s="22" t="s">
        <v>2</v>
      </c>
      <c r="C69" s="19">
        <v>367</v>
      </c>
      <c r="D69" s="19">
        <v>129</v>
      </c>
      <c r="E69" s="19">
        <f t="shared" si="0"/>
        <v>-238</v>
      </c>
      <c r="F69" s="19">
        <v>11.02</v>
      </c>
      <c r="G69" s="19">
        <v>11.02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249</v>
      </c>
      <c r="D70" s="19">
        <v>318</v>
      </c>
      <c r="E70" s="19">
        <f t="shared" si="0"/>
        <v>69</v>
      </c>
      <c r="F70" s="19">
        <v>13.23</v>
      </c>
      <c r="G70" s="19">
        <v>13.23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226</v>
      </c>
      <c r="D71" s="36">
        <v>272</v>
      </c>
      <c r="E71" s="19">
        <f t="shared" si="0"/>
        <v>46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590</v>
      </c>
      <c r="D72" s="37">
        <v>1157</v>
      </c>
      <c r="E72" s="27">
        <f t="shared" si="0"/>
        <v>567</v>
      </c>
      <c r="F72" s="27">
        <v>22.05</v>
      </c>
      <c r="G72" s="27">
        <v>26.46</v>
      </c>
      <c r="H72" s="52">
        <f t="shared" si="1"/>
        <v>4.41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100</v>
      </c>
      <c r="D74" s="19">
        <v>23</v>
      </c>
      <c r="E74" s="19">
        <f t="shared" si="0"/>
        <v>-77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4800</v>
      </c>
      <c r="D77" s="19">
        <v>5430</v>
      </c>
      <c r="E77" s="19">
        <f aca="true" t="shared" si="2" ref="E77:E94">D77-C77</f>
        <v>630</v>
      </c>
      <c r="F77" s="19">
        <v>9</v>
      </c>
      <c r="G77" s="19">
        <v>8.67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445</v>
      </c>
      <c r="D78" s="19">
        <v>544</v>
      </c>
      <c r="E78" s="19">
        <f t="shared" si="2"/>
        <v>99</v>
      </c>
      <c r="F78" s="19">
        <v>4.96</v>
      </c>
      <c r="G78" s="19">
        <v>4.96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1905</v>
      </c>
      <c r="D80" s="19">
        <v>998</v>
      </c>
      <c r="E80" s="19">
        <f t="shared" si="2"/>
        <v>-907</v>
      </c>
      <c r="F80" s="19">
        <v>13.23</v>
      </c>
      <c r="G80" s="19">
        <v>13.23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5307</v>
      </c>
      <c r="D81" s="19">
        <v>3719</v>
      </c>
      <c r="E81" s="19">
        <f t="shared" si="2"/>
        <v>-1588</v>
      </c>
      <c r="F81" s="19">
        <v>8.82</v>
      </c>
      <c r="G81" s="19">
        <v>11.02</v>
      </c>
      <c r="H81" s="20">
        <f t="shared" si="3"/>
        <v>2.1999999999999993</v>
      </c>
      <c r="I81" s="10"/>
    </row>
    <row r="82" spans="1:8" ht="12.75">
      <c r="A82" s="21" t="s">
        <v>46</v>
      </c>
      <c r="B82" s="22" t="s">
        <v>2</v>
      </c>
      <c r="C82" s="19">
        <v>3629</v>
      </c>
      <c r="D82" s="19">
        <v>2495</v>
      </c>
      <c r="E82" s="19">
        <f t="shared" si="2"/>
        <v>-1134</v>
      </c>
      <c r="F82" s="19">
        <v>4.96</v>
      </c>
      <c r="G82" s="19">
        <v>4.96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75</v>
      </c>
      <c r="E85" s="19">
        <f t="shared" si="2"/>
        <v>75</v>
      </c>
      <c r="F85" s="39"/>
      <c r="G85" s="39">
        <v>25</v>
      </c>
      <c r="H85" s="20">
        <f t="shared" si="3"/>
        <v>25</v>
      </c>
    </row>
    <row r="86" spans="1:8" ht="13.5" customHeight="1">
      <c r="A86" s="21" t="s">
        <v>87</v>
      </c>
      <c r="B86" s="41" t="s">
        <v>9</v>
      </c>
      <c r="C86" s="19">
        <v>35</v>
      </c>
      <c r="D86" s="19">
        <v>205</v>
      </c>
      <c r="E86" s="19">
        <f t="shared" si="2"/>
        <v>170</v>
      </c>
      <c r="F86" s="19">
        <v>30</v>
      </c>
      <c r="G86" s="19">
        <v>40</v>
      </c>
      <c r="H86" s="20">
        <f t="shared" si="3"/>
        <v>10</v>
      </c>
    </row>
    <row r="87" spans="1:8" ht="12.75">
      <c r="A87" s="21" t="s">
        <v>89</v>
      </c>
      <c r="B87" s="41" t="s">
        <v>9</v>
      </c>
      <c r="C87" s="19">
        <v>46</v>
      </c>
      <c r="D87" s="19">
        <v>200</v>
      </c>
      <c r="E87" s="19">
        <f t="shared" si="2"/>
        <v>154</v>
      </c>
      <c r="F87" s="19">
        <v>50</v>
      </c>
      <c r="G87" s="19">
        <v>60</v>
      </c>
      <c r="H87" s="20">
        <f t="shared" si="3"/>
        <v>10</v>
      </c>
    </row>
    <row r="88" spans="1:8" ht="12.75">
      <c r="A88" s="21" t="s">
        <v>43</v>
      </c>
      <c r="B88" s="41" t="s">
        <v>9</v>
      </c>
      <c r="C88" s="19">
        <v>9</v>
      </c>
      <c r="D88" s="19">
        <v>10</v>
      </c>
      <c r="E88" s="19">
        <f t="shared" si="2"/>
        <v>1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180</v>
      </c>
      <c r="G89" s="19"/>
      <c r="H89" s="20">
        <f t="shared" si="3"/>
        <v>-180</v>
      </c>
    </row>
    <row r="90" spans="1:8" ht="12.75">
      <c r="A90" s="21" t="s">
        <v>91</v>
      </c>
      <c r="B90" s="41" t="s">
        <v>9</v>
      </c>
      <c r="C90" s="19">
        <v>50</v>
      </c>
      <c r="D90" s="19">
        <v>14</v>
      </c>
      <c r="E90" s="19">
        <f t="shared" si="2"/>
        <v>-36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25</v>
      </c>
      <c r="E91" s="19">
        <f t="shared" si="2"/>
        <v>25</v>
      </c>
      <c r="F91" s="19"/>
      <c r="G91" s="19">
        <v>250</v>
      </c>
      <c r="H91" s="20">
        <f t="shared" si="3"/>
        <v>250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30</v>
      </c>
      <c r="D94" s="27"/>
      <c r="E94" s="19">
        <f t="shared" si="2"/>
        <v>-30</v>
      </c>
      <c r="F94" s="27">
        <v>250</v>
      </c>
      <c r="G94" s="27"/>
      <c r="H94" s="20">
        <f t="shared" si="3"/>
        <v>-250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2014-10-17T13:14:15Z</cp:lastPrinted>
  <dcterms:created xsi:type="dcterms:W3CDTF">2005-08-03T11:45:45Z</dcterms:created>
  <dcterms:modified xsi:type="dcterms:W3CDTF">2014-10-17T18:13:16Z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