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<sst xmlns="http://schemas.openxmlformats.org/spreadsheetml/2006/main" count="176" uniqueCount="101">
  <si>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</si>
  <si>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</si>
  <si>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</si>
  <si>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</si>
  <si>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</si>
  <si>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</si>
  <si>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</si>
  <si>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</si>
  <si>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</si>
  <si>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</si>
  <si>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</si>
  <si>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</si>
  <si>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</si>
  <si>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</si>
  <si>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</si>
  <si>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</si>
  <si>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</si>
  <si>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</si>
  <si>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</si>
  <si>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</si>
  <si>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</si>
  <si>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</si>
  <si>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</si>
  <si>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</si>
  <si>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</si>
  <si>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</si>
  <si>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</si>
  <si>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</si>
  <si>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</si>
  <si>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</si>
  <si>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</si>
  <si>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</si>
  <si>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</si>
  <si>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</si>
  <si>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</si>
  <si>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</si>
  <si>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</si>
  <si>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</si>
  <si>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</si>
  <si>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</si>
  <si>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</si>
  <si>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</si>
  <si>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</si>
  <si>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</si>
  <si>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</si>
  <si>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</si>
  <si>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</si>
  <si>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</si>
  <si>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</si>
  <si>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</si>
  <si>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</si>
  <si>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</si>
  <si>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</si>
  <si>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</si>
  <si>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</si>
  <si>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</si>
  <si>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</si>
  <si>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</si>
  <si>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</si>
  <si>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</si>
  <si>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</si>
  <si>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</si>
  <si>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</si>
  <si>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</si>
  <si>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</si>
  <si>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</si>
  <si>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</si>
  <si>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</si>
  <si>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</si>
  <si>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</si>
  <si>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</si>
  <si>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</si>
  <si>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</si>
  <si>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</si>
  <si>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</si>
  <si>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</si>
  <si>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</si>
  <si>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</si>
  <si>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</si>
  <si>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</si>
  <si>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</si>
  <si>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</si>
  <si>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</si>
  <si>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</si>
  <si>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</si>
  <si>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</si>
  <si>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</si>
  <si>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</si>
  <si>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</si>
  <si>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</si>
  <si>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</si>
  <si>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</si>
  <si>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</si>
  <si>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</si>
  <si>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</si>
  <si>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</si>
  <si>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</si>
  <si>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</si>
  <si>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20/7/2015</t>
  </si>
  <si>
    <t xml:space="preserve">               Wholesale Prices &amp; Volumes of Agricultural Commodities       
     Norris Deonarine Northern Wholesale Market, Macoya for 21 July 2015 </t>
  </si>
  <si>
    <t>21/7/2015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</si>
</sst>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2" fontId="8" fillId="0" borderId="12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4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left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4" fontId="7" fillId="0" borderId="3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workbookViewId="0" topLeftCell="A67">
      <selection activeCell="J79" sqref="J79"/>
    </sheetView>
  </sheetViews>
  <sheetFormatPr defaultColWidth="9.140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 t="s">
        <v>100</v>
      </c>
      <c r="E11" s="12" t="s">
        <v>64</v>
      </c>
      <c r="F11" s="53" t="s">
        <v>98</v>
      </c>
      <c r="G11" s="53" t="s">
        <v>100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3062</v>
      </c>
      <c r="D13" s="19">
        <v>6350</v>
      </c>
      <c r="E13" s="19">
        <f aca="true" t="shared" si="0" ref="E13:E76">D13-C13</f>
        <v>3288</v>
      </c>
      <c r="F13" s="19">
        <v>7.94</v>
      </c>
      <c r="G13" s="19">
        <v>7.94</v>
      </c>
      <c r="H13" s="20">
        <f>G13-F13</f>
        <v>0</v>
      </c>
    </row>
    <row r="14" spans="1:8" ht="12.75">
      <c r="A14" s="21" t="s">
        <v>3</v>
      </c>
      <c r="B14" s="22" t="s">
        <v>2</v>
      </c>
      <c r="C14" s="19">
        <v>720</v>
      </c>
      <c r="D14" s="19">
        <v>2268</v>
      </c>
      <c r="E14" s="19">
        <f t="shared" si="0"/>
        <v>1548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288</v>
      </c>
      <c r="D15" s="19">
        <v>180</v>
      </c>
      <c r="E15" s="19">
        <f t="shared" si="0"/>
        <v>-108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1440</v>
      </c>
      <c r="D16" s="48">
        <v>1350</v>
      </c>
      <c r="E16" s="19">
        <f t="shared" si="0"/>
        <v>-90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288</v>
      </c>
      <c r="D17" s="23">
        <v>1008</v>
      </c>
      <c r="E17" s="19">
        <f t="shared" si="0"/>
        <v>720</v>
      </c>
      <c r="F17" s="19">
        <v>15.28</v>
      </c>
      <c r="G17" s="19">
        <v>15.28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4275</v>
      </c>
      <c r="D18" s="19">
        <v>4500</v>
      </c>
      <c r="E18" s="19">
        <f t="shared" si="0"/>
        <v>225</v>
      </c>
      <c r="F18" s="19">
        <v>13.33</v>
      </c>
      <c r="G18" s="19">
        <v>13.33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/>
      <c r="D20" s="19"/>
      <c r="E20" s="19">
        <f t="shared" si="0"/>
        <v>0</v>
      </c>
      <c r="F20" s="19"/>
      <c r="G20" s="19"/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3636</v>
      </c>
      <c r="D21" s="19">
        <v>9108</v>
      </c>
      <c r="E21" s="19">
        <f t="shared" si="0"/>
        <v>5472</v>
      </c>
      <c r="F21" s="19">
        <v>8.33</v>
      </c>
      <c r="G21" s="19">
        <v>8.33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227</v>
      </c>
      <c r="D23" s="19"/>
      <c r="E23" s="27">
        <f t="shared" si="0"/>
        <v>-227</v>
      </c>
      <c r="F23" s="27">
        <v>66.14</v>
      </c>
      <c r="G23" s="27"/>
      <c r="H23" s="52">
        <f t="shared" si="1"/>
        <v>-66.14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98</v>
      </c>
      <c r="D25" s="19">
        <v>305</v>
      </c>
      <c r="E25" s="19">
        <f t="shared" si="0"/>
        <v>207</v>
      </c>
      <c r="F25" s="19">
        <v>40</v>
      </c>
      <c r="G25" s="19">
        <v>40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180</v>
      </c>
      <c r="D26" s="19">
        <v>299</v>
      </c>
      <c r="E26" s="19">
        <f t="shared" si="0"/>
        <v>119</v>
      </c>
      <c r="F26" s="19">
        <v>30</v>
      </c>
      <c r="G26" s="19">
        <v>30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/>
      <c r="D27" s="19">
        <v>15</v>
      </c>
      <c r="E27" s="19">
        <f t="shared" si="0"/>
        <v>15</v>
      </c>
      <c r="F27" s="19"/>
      <c r="G27" s="19">
        <v>50</v>
      </c>
      <c r="H27" s="20">
        <f t="shared" si="1"/>
        <v>50</v>
      </c>
    </row>
    <row r="28" spans="1:8" ht="12.75">
      <c r="A28" s="21" t="s">
        <v>82</v>
      </c>
      <c r="B28" s="22" t="s">
        <v>9</v>
      </c>
      <c r="C28" s="19">
        <v>38</v>
      </c>
      <c r="D28" s="19">
        <v>77</v>
      </c>
      <c r="E28" s="19">
        <f t="shared" si="0"/>
        <v>39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64</v>
      </c>
      <c r="D29" s="19">
        <v>38</v>
      </c>
      <c r="E29" s="19">
        <f t="shared" si="0"/>
        <v>-26</v>
      </c>
      <c r="F29" s="23">
        <v>240</v>
      </c>
      <c r="G29" s="23">
        <v>250</v>
      </c>
      <c r="H29" s="20">
        <f t="shared" si="1"/>
        <v>10</v>
      </c>
    </row>
    <row r="30" spans="1:8" ht="12.75">
      <c r="A30" s="21" t="s">
        <v>65</v>
      </c>
      <c r="B30" s="22" t="s">
        <v>6</v>
      </c>
      <c r="C30" s="19">
        <v>1000</v>
      </c>
      <c r="D30" s="19">
        <v>850</v>
      </c>
      <c r="E30" s="19">
        <f t="shared" si="0"/>
        <v>-150</v>
      </c>
      <c r="F30" s="19">
        <v>25</v>
      </c>
      <c r="G30" s="19">
        <v>25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80</v>
      </c>
      <c r="D31" s="19">
        <v>78</v>
      </c>
      <c r="E31" s="19">
        <f t="shared" si="0"/>
        <v>-2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210</v>
      </c>
      <c r="D32" s="19">
        <v>225</v>
      </c>
      <c r="E32" s="19">
        <f t="shared" si="0"/>
        <v>15</v>
      </c>
      <c r="F32" s="19">
        <v>20</v>
      </c>
      <c r="G32" s="19">
        <v>25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195</v>
      </c>
      <c r="D33" s="27">
        <v>205</v>
      </c>
      <c r="E33" s="27">
        <f t="shared" si="0"/>
        <v>10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/>
      <c r="E35" s="19">
        <f t="shared" si="0"/>
        <v>0</v>
      </c>
      <c r="F35" s="19">
        <v>3</v>
      </c>
      <c r="G35" s="19">
        <v>4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300</v>
      </c>
      <c r="D36" s="19">
        <v>200</v>
      </c>
      <c r="E36" s="19">
        <f t="shared" si="0"/>
        <v>-100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300</v>
      </c>
      <c r="D37" s="19">
        <v>200</v>
      </c>
      <c r="E37" s="19">
        <f t="shared" si="0"/>
        <v>-100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260</v>
      </c>
      <c r="D38" s="19">
        <v>490</v>
      </c>
      <c r="E38" s="19">
        <f t="shared" si="0"/>
        <v>230</v>
      </c>
      <c r="F38" s="19">
        <v>6</v>
      </c>
      <c r="G38" s="19">
        <v>6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600</v>
      </c>
      <c r="D39" s="19">
        <v>700</v>
      </c>
      <c r="E39" s="19">
        <f t="shared" si="0"/>
        <v>100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480</v>
      </c>
      <c r="D40" s="19">
        <v>2495</v>
      </c>
      <c r="E40" s="19">
        <f t="shared" si="0"/>
        <v>2015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1134</v>
      </c>
      <c r="D41" s="19">
        <v>1039</v>
      </c>
      <c r="E41" s="19">
        <f t="shared" si="0"/>
        <v>-95</v>
      </c>
      <c r="F41" s="19">
        <v>15.43</v>
      </c>
      <c r="G41" s="19">
        <v>15.98</v>
      </c>
      <c r="H41" s="20">
        <f t="shared" si="1"/>
        <v>0.5500000000000007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/>
      <c r="E42" s="19">
        <f t="shared" si="0"/>
        <v>0</v>
      </c>
      <c r="F42" s="19"/>
      <c r="G42" s="19"/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431</v>
      </c>
      <c r="D43" s="19">
        <v>454</v>
      </c>
      <c r="E43" s="19">
        <f t="shared" si="0"/>
        <v>23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200</v>
      </c>
      <c r="D44" s="19">
        <v>700</v>
      </c>
      <c r="E44" s="19">
        <f t="shared" si="0"/>
        <v>500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500</v>
      </c>
      <c r="D45" s="19">
        <v>500</v>
      </c>
      <c r="E45" s="19">
        <f t="shared" si="0"/>
        <v>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170</v>
      </c>
      <c r="D46" s="19">
        <v>170</v>
      </c>
      <c r="E46" s="19">
        <f t="shared" si="0"/>
        <v>0</v>
      </c>
      <c r="F46" s="19">
        <v>26.43</v>
      </c>
      <c r="G46" s="19">
        <v>26.43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181</v>
      </c>
      <c r="D47" s="27">
        <v>132</v>
      </c>
      <c r="E47" s="27">
        <f t="shared" si="0"/>
        <v>-49</v>
      </c>
      <c r="F47" s="27">
        <v>26.46</v>
      </c>
      <c r="G47" s="27">
        <v>26.43</v>
      </c>
      <c r="H47" s="52">
        <f t="shared" si="1"/>
        <v>-0.030000000000001137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293</v>
      </c>
      <c r="D49" s="19">
        <v>285</v>
      </c>
      <c r="E49" s="19">
        <f t="shared" si="0"/>
        <v>-8</v>
      </c>
      <c r="F49" s="19">
        <v>33</v>
      </c>
      <c r="G49" s="19">
        <v>35</v>
      </c>
      <c r="H49" s="20">
        <f t="shared" si="1"/>
        <v>2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254</v>
      </c>
      <c r="D50" s="19">
        <v>299</v>
      </c>
      <c r="E50" s="19">
        <f t="shared" si="0"/>
        <v>45</v>
      </c>
      <c r="F50" s="19">
        <v>20.95</v>
      </c>
      <c r="G50" s="19">
        <v>17.64</v>
      </c>
      <c r="H50" s="20">
        <f t="shared" si="1"/>
        <v>-3.3099999999999987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10800</v>
      </c>
      <c r="D52" s="19">
        <v>8964</v>
      </c>
      <c r="E52" s="19">
        <f t="shared" si="0"/>
        <v>-1836</v>
      </c>
      <c r="F52" s="19">
        <v>2.78</v>
      </c>
      <c r="G52" s="19">
        <v>2.22</v>
      </c>
      <c r="H52" s="20">
        <f t="shared" si="1"/>
        <v>-0.5599999999999996</v>
      </c>
    </row>
    <row r="53" spans="1:8" ht="12.75">
      <c r="A53" s="21" t="s">
        <v>22</v>
      </c>
      <c r="B53" s="22" t="s">
        <v>2</v>
      </c>
      <c r="C53" s="23">
        <v>254</v>
      </c>
      <c r="D53" s="23">
        <v>136</v>
      </c>
      <c r="E53" s="19">
        <f>D53-C53</f>
        <v>-118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544</v>
      </c>
      <c r="D54" s="19">
        <v>463</v>
      </c>
      <c r="E54" s="19">
        <f t="shared" si="0"/>
        <v>-81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1088</v>
      </c>
      <c r="D55" s="19">
        <v>699</v>
      </c>
      <c r="E55" s="19">
        <f t="shared" si="0"/>
        <v>-389</v>
      </c>
      <c r="F55" s="19">
        <v>15.43</v>
      </c>
      <c r="G55" s="19">
        <v>15.43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558</v>
      </c>
      <c r="D56" s="19">
        <v>454</v>
      </c>
      <c r="E56" s="19">
        <f t="shared" si="0"/>
        <v>-104</v>
      </c>
      <c r="F56" s="19">
        <v>30</v>
      </c>
      <c r="G56" s="19">
        <v>25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672</v>
      </c>
      <c r="D57" s="19">
        <v>975</v>
      </c>
      <c r="E57" s="19">
        <f t="shared" si="0"/>
        <v>303</v>
      </c>
      <c r="F57" s="19">
        <v>7.72</v>
      </c>
      <c r="G57" s="19">
        <v>7.72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372</v>
      </c>
      <c r="D58" s="19">
        <v>363</v>
      </c>
      <c r="E58" s="19">
        <f t="shared" si="0"/>
        <v>-9</v>
      </c>
      <c r="F58" s="19">
        <v>8.82</v>
      </c>
      <c r="G58" s="19">
        <v>9.37</v>
      </c>
      <c r="H58" s="20">
        <f t="shared" si="1"/>
        <v>0.5499999999999989</v>
      </c>
    </row>
    <row r="59" spans="1:8" ht="12.75">
      <c r="A59" s="21" t="s">
        <v>28</v>
      </c>
      <c r="B59" s="22" t="s">
        <v>2</v>
      </c>
      <c r="C59" s="19">
        <v>1996</v>
      </c>
      <c r="D59" s="19">
        <v>2676</v>
      </c>
      <c r="E59" s="19">
        <f t="shared" si="0"/>
        <v>680</v>
      </c>
      <c r="F59" s="19">
        <v>5.51</v>
      </c>
      <c r="G59" s="19">
        <v>5.51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116</v>
      </c>
      <c r="D60" s="19">
        <v>352</v>
      </c>
      <c r="E60" s="19">
        <f t="shared" si="0"/>
        <v>236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567</v>
      </c>
      <c r="D61" s="19">
        <v>744</v>
      </c>
      <c r="E61" s="19">
        <f t="shared" si="0"/>
        <v>177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1032</v>
      </c>
      <c r="D62" s="19">
        <v>1363</v>
      </c>
      <c r="E62" s="19">
        <f t="shared" si="0"/>
        <v>331</v>
      </c>
      <c r="F62" s="19">
        <v>17.64</v>
      </c>
      <c r="G62" s="19">
        <v>18.74</v>
      </c>
      <c r="H62" s="20">
        <f t="shared" si="1"/>
        <v>1.0999999999999979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1746</v>
      </c>
      <c r="D64" s="19">
        <v>1440</v>
      </c>
      <c r="E64" s="19">
        <f t="shared" si="0"/>
        <v>-306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2427</v>
      </c>
      <c r="D65" s="19">
        <v>2195</v>
      </c>
      <c r="E65" s="19">
        <f t="shared" si="0"/>
        <v>-232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1814</v>
      </c>
      <c r="D66" s="19">
        <v>2025</v>
      </c>
      <c r="E66" s="19">
        <f t="shared" si="0"/>
        <v>211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363</v>
      </c>
      <c r="D67" s="19"/>
      <c r="E67" s="19">
        <f t="shared" si="0"/>
        <v>-363</v>
      </c>
      <c r="F67" s="19">
        <v>17.62</v>
      </c>
      <c r="G67" s="19"/>
      <c r="H67" s="20">
        <f t="shared" si="1"/>
        <v>-17.62</v>
      </c>
      <c r="J67" s="45"/>
    </row>
    <row r="68" spans="1:8" ht="12.75">
      <c r="A68" s="21" t="s">
        <v>35</v>
      </c>
      <c r="B68" s="22" t="s">
        <v>2</v>
      </c>
      <c r="C68" s="19">
        <v>249</v>
      </c>
      <c r="D68" s="19">
        <v>236</v>
      </c>
      <c r="E68" s="19">
        <f t="shared" si="0"/>
        <v>-13</v>
      </c>
      <c r="F68" s="19">
        <v>11.02</v>
      </c>
      <c r="G68" s="19">
        <v>11.02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91</v>
      </c>
      <c r="D69" s="19">
        <v>274</v>
      </c>
      <c r="E69" s="19">
        <f t="shared" si="0"/>
        <v>183</v>
      </c>
      <c r="F69" s="19">
        <v>13.23</v>
      </c>
      <c r="G69" s="19">
        <v>13.23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236</v>
      </c>
      <c r="D70" s="19">
        <v>318</v>
      </c>
      <c r="E70" s="19">
        <f t="shared" si="0"/>
        <v>82</v>
      </c>
      <c r="F70" s="19">
        <v>15.43</v>
      </c>
      <c r="G70" s="19">
        <v>15.43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>
        <v>227</v>
      </c>
      <c r="E71" s="19">
        <f t="shared" si="0"/>
        <v>227</v>
      </c>
      <c r="F71" s="19"/>
      <c r="G71" s="19">
        <v>8.82</v>
      </c>
      <c r="H71" s="20">
        <f t="shared" si="1"/>
        <v>8.82</v>
      </c>
    </row>
    <row r="72" spans="1:8" ht="13.5" thickBot="1">
      <c r="A72" s="32" t="s">
        <v>55</v>
      </c>
      <c r="B72" s="33" t="s">
        <v>2</v>
      </c>
      <c r="C72" s="37">
        <v>522</v>
      </c>
      <c r="D72" s="37">
        <v>2177</v>
      </c>
      <c r="E72" s="27">
        <f t="shared" si="0"/>
        <v>1655</v>
      </c>
      <c r="F72" s="27">
        <v>26.46</v>
      </c>
      <c r="G72" s="27">
        <v>26.46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108</v>
      </c>
      <c r="D74" s="19">
        <v>75</v>
      </c>
      <c r="E74" s="19">
        <f t="shared" si="0"/>
        <v>-33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3900</v>
      </c>
      <c r="D77" s="19">
        <v>2025</v>
      </c>
      <c r="E77" s="19">
        <f aca="true" t="shared" si="2" ref="E77:E94">D77-C77</f>
        <v>-1875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340</v>
      </c>
      <c r="D78" s="19">
        <v>644</v>
      </c>
      <c r="E78" s="19">
        <f t="shared" si="2"/>
        <v>304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725</v>
      </c>
      <c r="D80" s="19">
        <v>726</v>
      </c>
      <c r="E80" s="19">
        <f t="shared" si="2"/>
        <v>1</v>
      </c>
      <c r="F80" s="19">
        <v>11.02</v>
      </c>
      <c r="G80" s="19">
        <v>12.13</v>
      </c>
      <c r="H80" s="20">
        <f t="shared" si="3"/>
        <v>1.1100000000000012</v>
      </c>
    </row>
    <row r="81" spans="1:9" ht="12.75">
      <c r="A81" s="21" t="s">
        <v>45</v>
      </c>
      <c r="B81" s="22" t="s">
        <v>2</v>
      </c>
      <c r="C81" s="19">
        <v>363</v>
      </c>
      <c r="D81" s="19">
        <v>6305</v>
      </c>
      <c r="E81" s="19">
        <f t="shared" si="2"/>
        <v>5942</v>
      </c>
      <c r="F81" s="19">
        <v>13.23</v>
      </c>
      <c r="G81" s="19">
        <v>13.23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2495</v>
      </c>
      <c r="D82" s="19">
        <v>2585</v>
      </c>
      <c r="E82" s="19">
        <f t="shared" si="2"/>
        <v>90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6</v>
      </c>
      <c r="E85" s="19">
        <f t="shared" si="2"/>
        <v>6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10</v>
      </c>
      <c r="D86" s="19">
        <v>25</v>
      </c>
      <c r="E86" s="19">
        <f>D86-C86</f>
        <v>15</v>
      </c>
      <c r="F86" s="19">
        <v>120</v>
      </c>
      <c r="G86" s="19">
        <v>100</v>
      </c>
      <c r="H86" s="20">
        <f t="shared" si="3"/>
        <v>-20</v>
      </c>
    </row>
    <row r="87" spans="1:8" ht="12.75">
      <c r="A87" s="21" t="s">
        <v>89</v>
      </c>
      <c r="B87" s="41" t="s">
        <v>9</v>
      </c>
      <c r="C87" s="19">
        <v>41</v>
      </c>
      <c r="D87" s="19">
        <v>39</v>
      </c>
      <c r="E87" s="19">
        <f>D87-C87</f>
        <v>-2</v>
      </c>
      <c r="F87" s="19">
        <v>150</v>
      </c>
      <c r="G87" s="19">
        <v>150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>
        <v>5</v>
      </c>
      <c r="E88" s="19">
        <f t="shared" si="2"/>
        <v>5</v>
      </c>
      <c r="F88" s="39"/>
      <c r="G88" s="39">
        <v>200</v>
      </c>
      <c r="H88" s="20">
        <f t="shared" si="3"/>
        <v>200</v>
      </c>
    </row>
    <row r="89" spans="1:8" ht="12.75">
      <c r="A89" s="21" t="s">
        <v>90</v>
      </c>
      <c r="B89" s="41" t="s">
        <v>9</v>
      </c>
      <c r="C89" s="19">
        <v>18</v>
      </c>
      <c r="D89" s="19">
        <v>20</v>
      </c>
      <c r="E89" s="19">
        <f t="shared" si="2"/>
        <v>2</v>
      </c>
      <c r="F89" s="19">
        <v>120</v>
      </c>
      <c r="G89" s="19">
        <v>120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32</v>
      </c>
      <c r="D90" s="19">
        <v>18</v>
      </c>
      <c r="E90" s="19">
        <f t="shared" si="2"/>
        <v>-14</v>
      </c>
      <c r="F90" s="19">
        <v>150</v>
      </c>
      <c r="G90" s="19">
        <v>150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14</v>
      </c>
      <c r="D91" s="19">
        <v>47</v>
      </c>
      <c r="E91" s="19">
        <f t="shared" si="2"/>
        <v>33</v>
      </c>
      <c r="F91" s="19">
        <v>180</v>
      </c>
      <c r="G91" s="19">
        <v>180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8</v>
      </c>
      <c r="D94" s="27"/>
      <c r="E94" s="19">
        <f t="shared" si="2"/>
        <v>-8</v>
      </c>
      <c r="F94" s="27">
        <v>250</v>
      </c>
      <c r="G94" s="27"/>
      <c r="H94" s="20">
        <f t="shared" si="3"/>
        <v>-250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2015-07-17T13:49:30Z</cp:lastPrinted>
  <dcterms:created xsi:type="dcterms:W3CDTF">2005-08-03T11:45:45Z</dcterms:created>
  <dcterms:modified xsi:type="dcterms:W3CDTF">2015-07-21T15:19:04Z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