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<sst xmlns="http://schemas.openxmlformats.org/spreadsheetml/2006/main" count="177" uniqueCount="101">
  <si>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</si>
  <si>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</si>
  <si>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</si>
  <si>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</si>
  <si>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</si>
  <si>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</si>
  <si>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</si>
  <si>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</si>
  <si>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</si>
  <si>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</si>
  <si>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</si>
  <si>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</si>
  <si>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</si>
  <si>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</si>
  <si>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</si>
  <si>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</si>
  <si>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</si>
  <si>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</si>
  <si>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</si>
  <si>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</si>
  <si>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</si>
  <si>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</si>
  <si>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</si>
  <si>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</si>
  <si>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</si>
  <si>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</si>
  <si>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</si>
  <si>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</si>
  <si>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</si>
  <si>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</si>
  <si>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</si>
  <si>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</si>
  <si>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</si>
  <si>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</si>
  <si>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</si>
  <si>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</si>
  <si>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</si>
  <si>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</si>
  <si>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</si>
  <si>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</si>
  <si>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</si>
  <si>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</si>
  <si>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</si>
  <si>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</si>
  <si>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</si>
  <si>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</si>
  <si>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</si>
  <si>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</si>
  <si>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</si>
  <si>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</si>
  <si>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</si>
  <si>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</si>
  <si>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</si>
  <si>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</si>
  <si>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</si>
  <si>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</si>
  <si>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</si>
  <si>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</si>
  <si>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</si>
  <si>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</si>
  <si>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</si>
  <si>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</si>
  <si>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</si>
  <si>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</si>
  <si>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</si>
  <si>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</si>
  <si>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</si>
  <si>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</si>
  <si>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</si>
  <si>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</si>
  <si>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</si>
  <si>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</si>
  <si>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</si>
  <si>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</si>
  <si>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</si>
  <si>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</si>
  <si>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</si>
  <si>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</si>
  <si>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</si>
  <si>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</si>
  <si>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</si>
  <si>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</si>
  <si>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</si>
  <si>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</si>
  <si>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</si>
  <si>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</si>
  <si>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</si>
  <si>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</si>
  <si>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</si>
  <si>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</si>
  <si>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</si>
  <si>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</si>
  <si>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</si>
  <si>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</si>
  <si>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</si>
  <si>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</si>
  <si>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</si>
  <si>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</si>
  <si>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>20/10/2015</t>
  </si>
  <si>
    <t xml:space="preserve">               Wholesale Prices &amp; Volumes of Agricultural Commodities       
     Norris Deonarine Northern Wholesale Market, Macoya for 21 October 2015 </t>
  </si>
  <si>
    <t>21/10/2015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</si>
</sst>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1" fontId="8" fillId="0" borderId="14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/>
    </xf>
    <xf numFmtId="0" fontId="8" fillId="0" borderId="19" xfId="0" applyFont="1" applyBorder="1" applyAlignment="1">
      <alignment/>
    </xf>
    <xf numFmtId="1" fontId="8" fillId="0" borderId="19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8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14" fontId="7" fillId="0" borderId="3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workbookViewId="0" topLeftCell="A1">
      <selection activeCell="G39" sqref="G39"/>
    </sheetView>
  </sheetViews>
  <sheetFormatPr defaultColWidth="9.140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99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 t="s">
        <v>98</v>
      </c>
      <c r="D11" s="53" t="s">
        <v>100</v>
      </c>
      <c r="E11" s="12" t="s">
        <v>64</v>
      </c>
      <c r="F11" s="53" t="s">
        <v>98</v>
      </c>
      <c r="G11" s="53" t="s">
        <v>100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7485</v>
      </c>
      <c r="D13" s="19">
        <v>8164.8</v>
      </c>
      <c r="E13" s="19">
        <f aca="true" t="shared" si="0" ref="E13:E76">D13-C13</f>
        <v>679.8000000000002</v>
      </c>
      <c r="F13" s="19">
        <v>6.83</v>
      </c>
      <c r="G13" s="19">
        <v>6.83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3960</v>
      </c>
      <c r="D14" s="19">
        <v>2880</v>
      </c>
      <c r="E14" s="19">
        <f t="shared" si="0"/>
        <v>-1080</v>
      </c>
      <c r="F14" s="19">
        <v>4.72</v>
      </c>
      <c r="G14" s="19">
        <v>4.72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108</v>
      </c>
      <c r="D15" s="19">
        <v>180</v>
      </c>
      <c r="E15" s="19">
        <f t="shared" si="0"/>
        <v>72</v>
      </c>
      <c r="F15" s="19">
        <v>6.94</v>
      </c>
      <c r="G15" s="19">
        <v>6.94</v>
      </c>
      <c r="H15" s="20">
        <f t="shared" si="1"/>
        <v>0</v>
      </c>
    </row>
    <row r="16" spans="1:8" ht="12.75">
      <c r="A16" s="21" t="s">
        <v>72</v>
      </c>
      <c r="B16" s="22" t="s">
        <v>2</v>
      </c>
      <c r="C16" s="48">
        <v>227</v>
      </c>
      <c r="D16" s="48">
        <v>3150</v>
      </c>
      <c r="E16" s="19">
        <f t="shared" si="0"/>
        <v>2923</v>
      </c>
      <c r="F16" s="19">
        <v>17.64</v>
      </c>
      <c r="G16" s="19">
        <v>19.84</v>
      </c>
      <c r="H16" s="20">
        <f t="shared" si="1"/>
        <v>2.1999999999999993</v>
      </c>
    </row>
    <row r="17" spans="1:8" ht="12.75">
      <c r="A17" s="21" t="s">
        <v>51</v>
      </c>
      <c r="B17" s="22" t="s">
        <v>2</v>
      </c>
      <c r="C17" s="23">
        <v>216</v>
      </c>
      <c r="D17" s="23">
        <v>792</v>
      </c>
      <c r="E17" s="19">
        <f t="shared" si="0"/>
        <v>576</v>
      </c>
      <c r="F17" s="19">
        <v>16.67</v>
      </c>
      <c r="G17" s="19">
        <v>16.67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675</v>
      </c>
      <c r="D18" s="19">
        <v>12600</v>
      </c>
      <c r="E18" s="19">
        <f t="shared" si="0"/>
        <v>11925</v>
      </c>
      <c r="F18" s="19">
        <v>13.33</v>
      </c>
      <c r="G18" s="19">
        <v>13.33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>
        <v>180</v>
      </c>
      <c r="D19" s="19"/>
      <c r="E19" s="19">
        <f t="shared" si="0"/>
        <v>-180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225</v>
      </c>
      <c r="D20" s="19">
        <v>10350</v>
      </c>
      <c r="E20" s="19">
        <f t="shared" si="0"/>
        <v>10125</v>
      </c>
      <c r="F20" s="19">
        <v>14.45</v>
      </c>
      <c r="G20" s="19">
        <v>9.45</v>
      </c>
      <c r="H20" s="20">
        <f t="shared" si="1"/>
        <v>-5</v>
      </c>
    </row>
    <row r="21" spans="1:8" ht="12.75">
      <c r="A21" s="21" t="s">
        <v>93</v>
      </c>
      <c r="B21" s="22" t="s">
        <v>2</v>
      </c>
      <c r="C21" s="19">
        <v>5220</v>
      </c>
      <c r="D21" s="19">
        <v>8892</v>
      </c>
      <c r="E21" s="19">
        <f t="shared" si="0"/>
        <v>3672</v>
      </c>
      <c r="F21" s="19">
        <v>5.28</v>
      </c>
      <c r="G21" s="19">
        <v>5</v>
      </c>
      <c r="H21" s="20">
        <f>G21-F21</f>
        <v>-0.28000000000000025</v>
      </c>
    </row>
    <row r="22" spans="1:8" ht="12.75">
      <c r="A22" s="21" t="s">
        <v>94</v>
      </c>
      <c r="B22" s="22" t="s">
        <v>2</v>
      </c>
      <c r="C22" s="24"/>
      <c r="D22" s="24">
        <v>3150</v>
      </c>
      <c r="E22" s="19">
        <f t="shared" si="0"/>
        <v>3150</v>
      </c>
      <c r="F22" s="19"/>
      <c r="G22" s="19">
        <v>9.45</v>
      </c>
      <c r="H22" s="20">
        <f t="shared" si="1"/>
        <v>9.45</v>
      </c>
    </row>
    <row r="23" spans="1:8" ht="13.5" thickBot="1">
      <c r="A23" s="25" t="s">
        <v>54</v>
      </c>
      <c r="B23" s="26" t="s">
        <v>2</v>
      </c>
      <c r="C23" s="19">
        <v>1361</v>
      </c>
      <c r="D23" s="19">
        <v>7030.75</v>
      </c>
      <c r="E23" s="27">
        <f t="shared" si="0"/>
        <v>5669.75</v>
      </c>
      <c r="F23" s="27">
        <v>33.07</v>
      </c>
      <c r="G23" s="27">
        <v>31.97</v>
      </c>
      <c r="H23" s="52">
        <f t="shared" si="1"/>
        <v>-1.1000000000000014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160</v>
      </c>
      <c r="D25" s="19">
        <v>160</v>
      </c>
      <c r="E25" s="19">
        <f t="shared" si="0"/>
        <v>0</v>
      </c>
      <c r="F25" s="19">
        <v>60</v>
      </c>
      <c r="G25" s="19">
        <v>60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245</v>
      </c>
      <c r="D26" s="19">
        <v>420</v>
      </c>
      <c r="E26" s="19">
        <f t="shared" si="0"/>
        <v>175</v>
      </c>
      <c r="F26" s="19">
        <v>50</v>
      </c>
      <c r="G26" s="19">
        <v>60</v>
      </c>
      <c r="H26" s="20">
        <f t="shared" si="1"/>
        <v>10</v>
      </c>
    </row>
    <row r="27" spans="1:8" ht="12.75">
      <c r="A27" s="21" t="s">
        <v>8</v>
      </c>
      <c r="B27" s="22" t="s">
        <v>6</v>
      </c>
      <c r="C27" s="19">
        <v>5</v>
      </c>
      <c r="D27" s="19"/>
      <c r="E27" s="19">
        <f t="shared" si="0"/>
        <v>-5</v>
      </c>
      <c r="F27" s="19">
        <v>50</v>
      </c>
      <c r="G27" s="19"/>
      <c r="H27" s="20">
        <f t="shared" si="1"/>
        <v>-50</v>
      </c>
    </row>
    <row r="28" spans="1:8" ht="12.75">
      <c r="A28" s="21" t="s">
        <v>82</v>
      </c>
      <c r="B28" s="22" t="s">
        <v>9</v>
      </c>
      <c r="C28" s="19">
        <v>99</v>
      </c>
      <c r="D28" s="19">
        <v>141</v>
      </c>
      <c r="E28" s="19">
        <f t="shared" si="0"/>
        <v>42</v>
      </c>
      <c r="F28" s="19">
        <v>25</v>
      </c>
      <c r="G28" s="19">
        <v>25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7</v>
      </c>
      <c r="D29" s="19">
        <v>24</v>
      </c>
      <c r="E29" s="19">
        <f t="shared" si="0"/>
        <v>17</v>
      </c>
      <c r="F29" s="23">
        <v>200</v>
      </c>
      <c r="G29" s="23">
        <v>180</v>
      </c>
      <c r="H29" s="20">
        <f t="shared" si="1"/>
        <v>-20</v>
      </c>
    </row>
    <row r="30" spans="1:8" ht="12.75">
      <c r="A30" s="21" t="s">
        <v>65</v>
      </c>
      <c r="B30" s="22" t="s">
        <v>6</v>
      </c>
      <c r="C30" s="19">
        <v>700</v>
      </c>
      <c r="D30" s="19">
        <v>600</v>
      </c>
      <c r="E30" s="19">
        <f t="shared" si="0"/>
        <v>-100</v>
      </c>
      <c r="F30" s="19">
        <v>20</v>
      </c>
      <c r="G30" s="19">
        <v>20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80</v>
      </c>
      <c r="D31" s="19">
        <v>196</v>
      </c>
      <c r="E31" s="19">
        <f t="shared" si="0"/>
        <v>116</v>
      </c>
      <c r="F31" s="19">
        <v>15</v>
      </c>
      <c r="G31" s="19">
        <v>15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85</v>
      </c>
      <c r="D32" s="19">
        <v>198</v>
      </c>
      <c r="E32" s="19">
        <f t="shared" si="0"/>
        <v>113</v>
      </c>
      <c r="F32" s="19">
        <v>20</v>
      </c>
      <c r="G32" s="19">
        <v>20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130</v>
      </c>
      <c r="D33" s="27">
        <v>183</v>
      </c>
      <c r="E33" s="27">
        <f t="shared" si="0"/>
        <v>53</v>
      </c>
      <c r="F33" s="27">
        <v>30</v>
      </c>
      <c r="G33" s="27">
        <v>25</v>
      </c>
      <c r="H33" s="52">
        <f t="shared" si="1"/>
        <v>-5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200</v>
      </c>
      <c r="D35" s="19">
        <v>300</v>
      </c>
      <c r="E35" s="19">
        <f t="shared" si="0"/>
        <v>100</v>
      </c>
      <c r="F35" s="19">
        <v>3</v>
      </c>
      <c r="G35" s="19">
        <v>6</v>
      </c>
      <c r="H35" s="20">
        <f t="shared" si="1"/>
        <v>3</v>
      </c>
    </row>
    <row r="36" spans="1:8" ht="12.75">
      <c r="A36" s="21" t="s">
        <v>15</v>
      </c>
      <c r="B36" s="22" t="s">
        <v>14</v>
      </c>
      <c r="C36" s="19"/>
      <c r="D36" s="19">
        <v>375</v>
      </c>
      <c r="E36" s="19">
        <f t="shared" si="0"/>
        <v>375</v>
      </c>
      <c r="F36" s="19"/>
      <c r="G36" s="19">
        <v>7</v>
      </c>
      <c r="H36" s="20">
        <f t="shared" si="1"/>
        <v>7</v>
      </c>
    </row>
    <row r="37" spans="1:8" ht="12.75">
      <c r="A37" s="21" t="s">
        <v>16</v>
      </c>
      <c r="B37" s="22" t="s">
        <v>14</v>
      </c>
      <c r="C37" s="19"/>
      <c r="D37" s="19">
        <v>450</v>
      </c>
      <c r="E37" s="19">
        <f t="shared" si="0"/>
        <v>450</v>
      </c>
      <c r="F37" s="19"/>
      <c r="G37" s="19">
        <v>8</v>
      </c>
      <c r="H37" s="20">
        <f t="shared" si="1"/>
        <v>8</v>
      </c>
    </row>
    <row r="38" spans="1:8" ht="12.75">
      <c r="A38" s="21" t="s">
        <v>17</v>
      </c>
      <c r="B38" s="22" t="s">
        <v>6</v>
      </c>
      <c r="C38" s="19">
        <v>100</v>
      </c>
      <c r="D38" s="19">
        <v>175</v>
      </c>
      <c r="E38" s="19">
        <f t="shared" si="0"/>
        <v>75</v>
      </c>
      <c r="F38" s="19">
        <v>6</v>
      </c>
      <c r="G38" s="19">
        <v>6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140</v>
      </c>
      <c r="D39" s="19">
        <v>480</v>
      </c>
      <c r="E39" s="19">
        <f t="shared" si="0"/>
        <v>340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2835</v>
      </c>
      <c r="D40" s="19">
        <v>3175.2</v>
      </c>
      <c r="E40" s="19">
        <f t="shared" si="0"/>
        <v>340.1999999999998</v>
      </c>
      <c r="F40" s="19">
        <v>11.69</v>
      </c>
      <c r="G40" s="19">
        <v>10.36</v>
      </c>
      <c r="H40" s="20">
        <f t="shared" si="1"/>
        <v>-1.33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1379</v>
      </c>
      <c r="D41" s="19">
        <v>1097.71</v>
      </c>
      <c r="E41" s="19">
        <f t="shared" si="0"/>
        <v>-281.28999999999996</v>
      </c>
      <c r="F41" s="19">
        <v>15.43</v>
      </c>
      <c r="G41" s="19">
        <v>15.43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209</v>
      </c>
      <c r="D42" s="19">
        <v>27.22</v>
      </c>
      <c r="E42" s="19">
        <f t="shared" si="0"/>
        <v>-181.78</v>
      </c>
      <c r="F42" s="19">
        <v>11.02</v>
      </c>
      <c r="G42" s="19">
        <v>9.92</v>
      </c>
      <c r="H42" s="20">
        <f t="shared" si="1"/>
        <v>-1.0999999999999996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113</v>
      </c>
      <c r="D43" s="19">
        <v>340.2</v>
      </c>
      <c r="E43" s="19">
        <f t="shared" si="0"/>
        <v>227.2</v>
      </c>
      <c r="F43" s="19">
        <v>11.02</v>
      </c>
      <c r="G43" s="19">
        <v>11.8</v>
      </c>
      <c r="H43" s="20">
        <f t="shared" si="1"/>
        <v>0.7800000000000011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700</v>
      </c>
      <c r="D44" s="19">
        <v>1300</v>
      </c>
      <c r="E44" s="19">
        <f t="shared" si="0"/>
        <v>600</v>
      </c>
      <c r="F44" s="19">
        <v>5</v>
      </c>
      <c r="G44" s="19">
        <v>5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400</v>
      </c>
      <c r="D45" s="19">
        <v>700</v>
      </c>
      <c r="E45" s="19">
        <f t="shared" si="0"/>
        <v>300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/>
      <c r="D46" s="19"/>
      <c r="E46" s="19">
        <f t="shared" si="0"/>
        <v>0</v>
      </c>
      <c r="F46" s="19"/>
      <c r="G46" s="19"/>
      <c r="H46" s="20">
        <f t="shared" si="1"/>
        <v>0</v>
      </c>
    </row>
    <row r="47" spans="1:8" ht="13.5" thickBot="1">
      <c r="A47" s="32" t="s">
        <v>58</v>
      </c>
      <c r="B47" s="33" t="s">
        <v>2</v>
      </c>
      <c r="C47" s="27"/>
      <c r="D47" s="27"/>
      <c r="E47" s="27">
        <f t="shared" si="0"/>
        <v>0</v>
      </c>
      <c r="F47" s="27"/>
      <c r="G47" s="27"/>
      <c r="H47" s="52">
        <f t="shared" si="1"/>
        <v>0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500</v>
      </c>
      <c r="D49" s="19">
        <v>125</v>
      </c>
      <c r="E49" s="19">
        <f t="shared" si="0"/>
        <v>-375</v>
      </c>
      <c r="F49" s="19">
        <v>40</v>
      </c>
      <c r="G49" s="19">
        <v>40</v>
      </c>
      <c r="H49" s="20">
        <f t="shared" si="1"/>
        <v>0</v>
      </c>
      <c r="I49" s="1" t="s">
        <v>95</v>
      </c>
    </row>
    <row r="50" spans="1:8" ht="12.75">
      <c r="A50" s="21" t="s">
        <v>85</v>
      </c>
      <c r="B50" s="22" t="s">
        <v>2</v>
      </c>
      <c r="C50" s="19">
        <v>118</v>
      </c>
      <c r="D50" s="19"/>
      <c r="E50" s="19">
        <f t="shared" si="0"/>
        <v>-118</v>
      </c>
      <c r="F50" s="19">
        <v>22.05</v>
      </c>
      <c r="G50" s="19"/>
      <c r="H50" s="20">
        <f t="shared" si="1"/>
        <v>-22.05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9" ht="12.75">
      <c r="A52" s="21" t="s">
        <v>21</v>
      </c>
      <c r="B52" s="22" t="s">
        <v>2</v>
      </c>
      <c r="C52" s="19">
        <v>7272</v>
      </c>
      <c r="D52" s="19">
        <v>4104</v>
      </c>
      <c r="E52" s="19">
        <f t="shared" si="0"/>
        <v>-3168</v>
      </c>
      <c r="F52" s="19">
        <v>7.78</v>
      </c>
      <c r="G52" s="19">
        <v>6.94</v>
      </c>
      <c r="H52" s="20">
        <f t="shared" si="1"/>
        <v>-0.8399999999999999</v>
      </c>
      <c r="I52" s="1" t="s">
        <v>95</v>
      </c>
    </row>
    <row r="53" spans="1:8" ht="12.75">
      <c r="A53" s="21" t="s">
        <v>22</v>
      </c>
      <c r="B53" s="22" t="s">
        <v>2</v>
      </c>
      <c r="C53" s="23">
        <v>122</v>
      </c>
      <c r="D53" s="23">
        <v>1147.6</v>
      </c>
      <c r="E53" s="19">
        <f>D53-C53</f>
        <v>1025.6</v>
      </c>
      <c r="F53" s="19">
        <v>11.02</v>
      </c>
      <c r="G53" s="19">
        <v>11.02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299</v>
      </c>
      <c r="D54" s="19">
        <v>775.66</v>
      </c>
      <c r="E54" s="19">
        <f t="shared" si="0"/>
        <v>476.65999999999997</v>
      </c>
      <c r="F54" s="19">
        <v>15.43</v>
      </c>
      <c r="G54" s="19">
        <v>13.23</v>
      </c>
      <c r="H54" s="20">
        <f t="shared" si="1"/>
        <v>-2.1999999999999993</v>
      </c>
    </row>
    <row r="55" spans="1:8" ht="12.75">
      <c r="A55" s="21" t="s">
        <v>24</v>
      </c>
      <c r="B55" s="22" t="s">
        <v>2</v>
      </c>
      <c r="C55" s="19">
        <v>295</v>
      </c>
      <c r="D55" s="19">
        <v>861.84</v>
      </c>
      <c r="E55" s="19">
        <f t="shared" si="0"/>
        <v>566.84</v>
      </c>
      <c r="F55" s="19">
        <v>17.64</v>
      </c>
      <c r="G55" s="19">
        <v>15.43</v>
      </c>
      <c r="H55" s="20">
        <f t="shared" si="1"/>
        <v>-2.210000000000001</v>
      </c>
    </row>
    <row r="56" spans="1:8" ht="12.75">
      <c r="A56" s="21" t="s">
        <v>25</v>
      </c>
      <c r="B56" s="22" t="s">
        <v>9</v>
      </c>
      <c r="C56" s="19">
        <v>84</v>
      </c>
      <c r="D56" s="19">
        <v>458</v>
      </c>
      <c r="E56" s="19">
        <f t="shared" si="0"/>
        <v>374</v>
      </c>
      <c r="F56" s="19">
        <v>20</v>
      </c>
      <c r="G56" s="19">
        <v>20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726</v>
      </c>
      <c r="D57" s="19">
        <v>5669.97</v>
      </c>
      <c r="E57" s="19">
        <f t="shared" si="0"/>
        <v>4943.97</v>
      </c>
      <c r="F57" s="19">
        <v>8.82</v>
      </c>
      <c r="G57" s="19">
        <v>11.02</v>
      </c>
      <c r="H57" s="20">
        <f t="shared" si="1"/>
        <v>2.1999999999999993</v>
      </c>
    </row>
    <row r="58" spans="1:8" ht="12.75">
      <c r="A58" s="21" t="s">
        <v>27</v>
      </c>
      <c r="B58" s="22" t="s">
        <v>2</v>
      </c>
      <c r="C58" s="19">
        <v>521</v>
      </c>
      <c r="D58" s="19">
        <v>1088.64</v>
      </c>
      <c r="E58" s="19">
        <f t="shared" si="0"/>
        <v>567.6400000000001</v>
      </c>
      <c r="F58" s="19">
        <v>8.82</v>
      </c>
      <c r="G58" s="19">
        <v>9.92</v>
      </c>
      <c r="H58" s="20">
        <f t="shared" si="1"/>
        <v>1.0999999999999996</v>
      </c>
    </row>
    <row r="59" spans="1:8" ht="12.75">
      <c r="A59" s="21" t="s">
        <v>28</v>
      </c>
      <c r="B59" s="22" t="s">
        <v>2</v>
      </c>
      <c r="C59" s="19">
        <v>5670</v>
      </c>
      <c r="D59" s="19">
        <v>7484.35</v>
      </c>
      <c r="E59" s="19">
        <f t="shared" si="0"/>
        <v>1814.3500000000004</v>
      </c>
      <c r="F59" s="19">
        <v>3.31</v>
      </c>
      <c r="G59" s="19">
        <v>2.2</v>
      </c>
      <c r="H59" s="20">
        <f t="shared" si="1"/>
        <v>-1.1099999999999999</v>
      </c>
    </row>
    <row r="60" spans="1:10" ht="12.75">
      <c r="A60" s="21" t="s">
        <v>29</v>
      </c>
      <c r="B60" s="22" t="s">
        <v>2</v>
      </c>
      <c r="C60" s="19">
        <v>45</v>
      </c>
      <c r="D60" s="19">
        <v>281.22</v>
      </c>
      <c r="E60" s="19">
        <f t="shared" si="0"/>
        <v>236.22000000000003</v>
      </c>
      <c r="F60" s="19">
        <v>13.23</v>
      </c>
      <c r="G60" s="19">
        <v>12.13</v>
      </c>
      <c r="H60" s="20">
        <f t="shared" si="1"/>
        <v>-1.0999999999999996</v>
      </c>
      <c r="J60" s="45"/>
    </row>
    <row r="61" spans="1:10" ht="12.75">
      <c r="A61" s="21" t="s">
        <v>30</v>
      </c>
      <c r="B61" s="22" t="s">
        <v>2</v>
      </c>
      <c r="C61" s="19">
        <v>54</v>
      </c>
      <c r="D61" s="19">
        <v>195.05</v>
      </c>
      <c r="E61" s="19">
        <f t="shared" si="0"/>
        <v>141.05</v>
      </c>
      <c r="F61" s="19">
        <v>16.54</v>
      </c>
      <c r="G61" s="19">
        <v>17.64</v>
      </c>
      <c r="H61" s="20">
        <f t="shared" si="1"/>
        <v>1.1000000000000014</v>
      </c>
      <c r="J61" s="45"/>
    </row>
    <row r="62" spans="1:10" ht="12.75">
      <c r="A62" s="21" t="s">
        <v>31</v>
      </c>
      <c r="B62" s="22" t="s">
        <v>2</v>
      </c>
      <c r="C62" s="19">
        <v>381</v>
      </c>
      <c r="D62" s="19">
        <v>176.9</v>
      </c>
      <c r="E62" s="19">
        <f t="shared" si="0"/>
        <v>-204.1</v>
      </c>
      <c r="F62" s="19">
        <v>19.84</v>
      </c>
      <c r="G62" s="19">
        <v>19.84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476</v>
      </c>
      <c r="D64" s="19">
        <v>764.31</v>
      </c>
      <c r="E64" s="19">
        <f t="shared" si="0"/>
        <v>288.30999999999995</v>
      </c>
      <c r="F64" s="19">
        <v>15.43</v>
      </c>
      <c r="G64" s="19">
        <v>17.64</v>
      </c>
      <c r="H64" s="20">
        <f t="shared" si="1"/>
        <v>2.210000000000001</v>
      </c>
      <c r="J64" s="45"/>
    </row>
    <row r="65" spans="1:10" ht="12.75">
      <c r="A65" s="21" t="s">
        <v>33</v>
      </c>
      <c r="B65" s="22" t="s">
        <v>2</v>
      </c>
      <c r="C65" s="19">
        <v>401</v>
      </c>
      <c r="D65" s="19">
        <v>868.65</v>
      </c>
      <c r="E65" s="19">
        <f t="shared" si="0"/>
        <v>467.65</v>
      </c>
      <c r="F65" s="19">
        <v>22.05</v>
      </c>
      <c r="G65" s="19">
        <v>22.05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975</v>
      </c>
      <c r="D66" s="19">
        <v>1882.44</v>
      </c>
      <c r="E66" s="19">
        <f t="shared" si="0"/>
        <v>907.44</v>
      </c>
      <c r="F66" s="19">
        <v>25.36</v>
      </c>
      <c r="G66" s="19">
        <v>26.46</v>
      </c>
      <c r="H66" s="20">
        <f t="shared" si="1"/>
        <v>1.1000000000000014</v>
      </c>
      <c r="J66" s="45"/>
    </row>
    <row r="67" spans="1:10" ht="12.75">
      <c r="A67" s="21" t="s">
        <v>50</v>
      </c>
      <c r="B67" s="22" t="s">
        <v>2</v>
      </c>
      <c r="C67" s="19">
        <v>283</v>
      </c>
      <c r="D67" s="19">
        <v>227</v>
      </c>
      <c r="E67" s="19">
        <f t="shared" si="0"/>
        <v>-56</v>
      </c>
      <c r="F67" s="19">
        <v>21.15</v>
      </c>
      <c r="G67" s="19">
        <v>20.49</v>
      </c>
      <c r="H67" s="20">
        <f t="shared" si="1"/>
        <v>-0.6600000000000001</v>
      </c>
      <c r="J67" s="45"/>
    </row>
    <row r="68" spans="1:8" ht="12.75">
      <c r="A68" s="21" t="s">
        <v>35</v>
      </c>
      <c r="B68" s="22" t="s">
        <v>2</v>
      </c>
      <c r="C68" s="19">
        <v>136</v>
      </c>
      <c r="D68" s="19"/>
      <c r="E68" s="19">
        <f t="shared" si="0"/>
        <v>-136</v>
      </c>
      <c r="F68" s="19">
        <v>6.61</v>
      </c>
      <c r="G68" s="19">
        <v>4.41</v>
      </c>
      <c r="H68" s="20">
        <f t="shared" si="1"/>
        <v>-2.2</v>
      </c>
    </row>
    <row r="69" spans="1:8" ht="12.75">
      <c r="A69" s="21" t="s">
        <v>36</v>
      </c>
      <c r="B69" s="22" t="s">
        <v>2</v>
      </c>
      <c r="C69" s="19">
        <v>82</v>
      </c>
      <c r="D69" s="19">
        <v>54.43</v>
      </c>
      <c r="E69" s="19">
        <f t="shared" si="0"/>
        <v>-27.57</v>
      </c>
      <c r="F69" s="19">
        <v>8.82</v>
      </c>
      <c r="G69" s="19">
        <v>7.72</v>
      </c>
      <c r="H69" s="20">
        <f t="shared" si="1"/>
        <v>-1.1000000000000005</v>
      </c>
    </row>
    <row r="70" spans="1:8" ht="12.75">
      <c r="A70" s="21" t="s">
        <v>37</v>
      </c>
      <c r="B70" s="22" t="s">
        <v>2</v>
      </c>
      <c r="C70" s="19">
        <v>68</v>
      </c>
      <c r="D70" s="19"/>
      <c r="E70" s="19">
        <f t="shared" si="0"/>
        <v>-68</v>
      </c>
      <c r="F70" s="19">
        <v>11.02</v>
      </c>
      <c r="G70" s="19">
        <v>9.92</v>
      </c>
      <c r="H70" s="20">
        <f t="shared" si="1"/>
        <v>-1.0999999999999996</v>
      </c>
    </row>
    <row r="71" spans="1:8" ht="12.75">
      <c r="A71" s="34" t="s">
        <v>38</v>
      </c>
      <c r="B71" s="35" t="s">
        <v>2</v>
      </c>
      <c r="C71" s="36">
        <v>669</v>
      </c>
      <c r="D71" s="36">
        <v>666.55</v>
      </c>
      <c r="E71" s="19">
        <f t="shared" si="0"/>
        <v>-2.4500000000000455</v>
      </c>
      <c r="F71" s="19">
        <v>11.02</v>
      </c>
      <c r="G71" s="19">
        <v>9.4</v>
      </c>
      <c r="H71" s="20">
        <f t="shared" si="1"/>
        <v>-1.6199999999999992</v>
      </c>
    </row>
    <row r="72" spans="1:8" ht="13.5" thickBot="1">
      <c r="A72" s="32" t="s">
        <v>55</v>
      </c>
      <c r="B72" s="33" t="s">
        <v>2</v>
      </c>
      <c r="C72" s="37">
        <v>816</v>
      </c>
      <c r="D72" s="37">
        <v>408.24</v>
      </c>
      <c r="E72" s="27">
        <f t="shared" si="0"/>
        <v>-407.76</v>
      </c>
      <c r="F72" s="27">
        <v>26.46</v>
      </c>
      <c r="G72" s="27">
        <v>25.72</v>
      </c>
      <c r="H72" s="52">
        <f t="shared" si="1"/>
        <v>-0.740000000000002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135</v>
      </c>
      <c r="D74" s="19">
        <v>80</v>
      </c>
      <c r="E74" s="19">
        <f t="shared" si="0"/>
        <v>-55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4305</v>
      </c>
      <c r="D77" s="19">
        <v>4950</v>
      </c>
      <c r="E77" s="19">
        <f aca="true" t="shared" si="2" ref="E77:E94">D77-C77</f>
        <v>645</v>
      </c>
      <c r="F77" s="19">
        <v>11.33</v>
      </c>
      <c r="G77" s="19">
        <v>11.33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91</v>
      </c>
      <c r="D78" s="19">
        <v>1016.06</v>
      </c>
      <c r="E78" s="19">
        <f t="shared" si="2"/>
        <v>925.06</v>
      </c>
      <c r="F78" s="19">
        <v>5.51</v>
      </c>
      <c r="G78" s="19">
        <v>6.61</v>
      </c>
      <c r="H78" s="20">
        <f aca="true" t="shared" si="3" ref="H78:H94">G78-F78</f>
        <v>1.1000000000000005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453</v>
      </c>
      <c r="D80" s="19">
        <v>498.96</v>
      </c>
      <c r="E80" s="19">
        <f t="shared" si="2"/>
        <v>45.95999999999998</v>
      </c>
      <c r="F80" s="19">
        <v>9.92</v>
      </c>
      <c r="G80" s="19">
        <v>9.92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2722</v>
      </c>
      <c r="D81" s="19">
        <v>3855.57</v>
      </c>
      <c r="E81" s="19">
        <f t="shared" si="2"/>
        <v>1133.5700000000002</v>
      </c>
      <c r="F81" s="19">
        <v>11.02</v>
      </c>
      <c r="G81" s="19">
        <v>12.13</v>
      </c>
      <c r="H81" s="20">
        <f t="shared" si="3"/>
        <v>1.1100000000000012</v>
      </c>
      <c r="I81" s="10"/>
    </row>
    <row r="82" spans="1:8" ht="12.75">
      <c r="A82" s="21" t="s">
        <v>46</v>
      </c>
      <c r="B82" s="22" t="s">
        <v>2</v>
      </c>
      <c r="C82" s="19">
        <v>1015</v>
      </c>
      <c r="D82" s="19">
        <v>5443.17</v>
      </c>
      <c r="E82" s="19">
        <f t="shared" si="2"/>
        <v>4428.17</v>
      </c>
      <c r="F82" s="19">
        <v>6.61</v>
      </c>
      <c r="G82" s="19">
        <v>6.61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8</v>
      </c>
      <c r="D85" s="19">
        <v>5</v>
      </c>
      <c r="E85" s="19">
        <f t="shared" si="2"/>
        <v>-3</v>
      </c>
      <c r="F85" s="39">
        <v>40</v>
      </c>
      <c r="G85" s="39">
        <v>50</v>
      </c>
      <c r="H85" s="20">
        <f t="shared" si="3"/>
        <v>10</v>
      </c>
    </row>
    <row r="86" spans="1:8" ht="13.5" customHeight="1">
      <c r="A86" s="21" t="s">
        <v>87</v>
      </c>
      <c r="B86" s="41" t="s">
        <v>9</v>
      </c>
      <c r="C86" s="19">
        <v>20</v>
      </c>
      <c r="D86" s="19">
        <v>12</v>
      </c>
      <c r="E86" s="19">
        <f>D86-C86</f>
        <v>-8</v>
      </c>
      <c r="F86" s="19">
        <v>60</v>
      </c>
      <c r="G86" s="19">
        <v>70</v>
      </c>
      <c r="H86" s="20">
        <f t="shared" si="3"/>
        <v>10</v>
      </c>
    </row>
    <row r="87" spans="1:8" ht="12.75">
      <c r="A87" s="21" t="s">
        <v>89</v>
      </c>
      <c r="B87" s="41" t="s">
        <v>9</v>
      </c>
      <c r="C87" s="19">
        <v>13</v>
      </c>
      <c r="D87" s="19">
        <v>19</v>
      </c>
      <c r="E87" s="19">
        <f>D87-C87</f>
        <v>6</v>
      </c>
      <c r="F87" s="19">
        <v>90</v>
      </c>
      <c r="G87" s="19">
        <v>90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10</v>
      </c>
      <c r="D88" s="19"/>
      <c r="E88" s="19">
        <f t="shared" si="2"/>
        <v>-10</v>
      </c>
      <c r="F88" s="39">
        <v>200</v>
      </c>
      <c r="G88" s="39">
        <v>200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/>
      <c r="D89" s="19"/>
      <c r="E89" s="19">
        <f t="shared" si="2"/>
        <v>0</v>
      </c>
      <c r="F89" s="19"/>
      <c r="G89" s="19"/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71</v>
      </c>
      <c r="D90" s="19">
        <v>6</v>
      </c>
      <c r="E90" s="19">
        <f t="shared" si="2"/>
        <v>-65</v>
      </c>
      <c r="F90" s="19">
        <v>200</v>
      </c>
      <c r="G90" s="19">
        <v>175</v>
      </c>
      <c r="H90" s="20">
        <f t="shared" si="3"/>
        <v>-25</v>
      </c>
    </row>
    <row r="91" spans="1:11" ht="12.75">
      <c r="A91" s="21" t="s">
        <v>92</v>
      </c>
      <c r="B91" s="41" t="s">
        <v>9</v>
      </c>
      <c r="C91" s="19"/>
      <c r="D91" s="19">
        <v>54</v>
      </c>
      <c r="E91" s="19">
        <f t="shared" si="2"/>
        <v>54</v>
      </c>
      <c r="F91" s="19"/>
      <c r="G91" s="19">
        <v>200</v>
      </c>
      <c r="H91" s="20">
        <f t="shared" si="3"/>
        <v>200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>
        <v>3</v>
      </c>
      <c r="D93" s="19"/>
      <c r="E93" s="19">
        <f t="shared" si="2"/>
        <v>-3</v>
      </c>
      <c r="F93" s="19">
        <v>300</v>
      </c>
      <c r="G93" s="19"/>
      <c r="H93" s="20">
        <f t="shared" si="3"/>
        <v>-300</v>
      </c>
    </row>
    <row r="94" spans="1:8" ht="13.5" thickBot="1">
      <c r="A94" s="42" t="s">
        <v>61</v>
      </c>
      <c r="B94" s="43" t="s">
        <v>9</v>
      </c>
      <c r="C94" s="27">
        <v>8</v>
      </c>
      <c r="D94" s="27">
        <v>33</v>
      </c>
      <c r="E94" s="19">
        <f t="shared" si="2"/>
        <v>25</v>
      </c>
      <c r="F94" s="27">
        <v>300</v>
      </c>
      <c r="G94" s="27">
        <v>250</v>
      </c>
      <c r="H94" s="20">
        <f t="shared" si="3"/>
        <v>-50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researchassistants</cp:lastModifiedBy>
  <cp:lastPrinted>2015-10-16T13:09:07Z</cp:lastPrinted>
  <dcterms:created xsi:type="dcterms:W3CDTF">2005-08-03T11:45:45Z</dcterms:created>
  <dcterms:modified xsi:type="dcterms:W3CDTF">2015-10-21T16:07:56Z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