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341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<sst xmlns="http://schemas.openxmlformats.org/spreadsheetml/2006/main" count="188" uniqueCount="104">
  <si>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</si>
  <si>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</si>
  <si>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</si>
  <si>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</si>
  <si>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</si>
  <si>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</si>
  <si>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</si>
  <si>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</si>
  <si>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</si>
  <si>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</si>
  <si>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</si>
  <si>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</si>
  <si>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</si>
  <si>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</si>
  <si>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</si>
  <si>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</si>
  <si>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</si>
  <si>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</si>
  <si>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</si>
  <si>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</si>
  <si>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</si>
  <si>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</si>
  <si>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</si>
  <si>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</si>
  <si>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</si>
  <si>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</si>
  <si>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</si>
  <si>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</si>
  <si>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</si>
  <si>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</si>
  <si>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</si>
  <si>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</si>
  <si>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</si>
  <si>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</si>
  <si>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</si>
  <si>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</si>
  <si>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</si>
  <si>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</si>
  <si>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</si>
  <si>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</si>
  <si>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</si>
  <si>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</si>
  <si>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</si>
  <si>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</si>
  <si>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</si>
  <si>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</si>
  <si>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</si>
  <si>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</si>
  <si>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</si>
  <si>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</si>
  <si>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</si>
  <si>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</si>
  <si>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</si>
  <si>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</si>
  <si>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</si>
  <si>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</si>
  <si>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</si>
  <si>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</si>
  <si>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</si>
  <si>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</si>
  <si>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</si>
  <si>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</si>
  <si>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</si>
  <si>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</si>
  <si>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</si>
  <si>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</si>
  <si>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</si>
  <si>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</si>
  <si>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</si>
  <si>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</si>
  <si>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</si>
  <si>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</si>
  <si>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</si>
  <si>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</si>
  <si>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</si>
  <si>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</si>
  <si>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</si>
  <si>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</si>
  <si>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</si>
  <si>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</si>
  <si>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</si>
  <si>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</si>
  <si>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</si>
  <si>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</si>
  <si>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</si>
  <si>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</si>
  <si>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</si>
  <si>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</si>
  <si>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</si>
  <si>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</si>
  <si>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</si>
  <si>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</si>
  <si>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</si>
  <si>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</si>
  <si>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</si>
  <si>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</si>
  <si>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</si>
  <si>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</si>
  <si>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</si>
  <si>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</si>
  <si>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</si>
  <si>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>21/6/2018</t>
  </si>
  <si>
    <t xml:space="preserve">               Wholesale Prices &amp; Volumes of Agricultural Commodities       
     Norris Deonarine Northern Wholesale Market, Macoya for 22 June 2018 </t>
  </si>
  <si>
    <t>22/6/2018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</si>
</sst>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55">
      <selection activeCell="D64" sqref="D64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102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10" ht="12.75">
      <c r="A9" s="7"/>
      <c r="B9" s="8"/>
      <c r="C9" s="8"/>
      <c r="D9" s="8"/>
      <c r="E9" s="8"/>
      <c r="F9" s="8"/>
      <c r="G9" s="9"/>
      <c r="J9" s="1" t="s">
        <v>95</v>
      </c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2" t="s">
        <v>101</v>
      </c>
      <c r="D11" s="52" t="s">
        <v>103</v>
      </c>
      <c r="E11" s="12" t="s">
        <v>64</v>
      </c>
      <c r="F11" s="52" t="s">
        <v>101</v>
      </c>
      <c r="G11" s="52" t="s">
        <v>103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10" ht="12.75">
      <c r="A13" s="17" t="s">
        <v>79</v>
      </c>
      <c r="B13" s="18" t="s">
        <v>2</v>
      </c>
      <c r="C13" s="19">
        <v>1814</v>
      </c>
      <c r="D13" s="19">
        <v>2835</v>
      </c>
      <c r="E13" s="19">
        <f aca="true" t="shared" si="0" ref="E13:E76">D13-C13</f>
        <v>1021</v>
      </c>
      <c r="F13" s="19">
        <v>8.82</v>
      </c>
      <c r="G13" s="19">
        <v>8.82</v>
      </c>
      <c r="H13" s="20">
        <f>G13-F13</f>
        <v>0</v>
      </c>
      <c r="J13" s="1" t="s">
        <v>95</v>
      </c>
    </row>
    <row r="14" spans="1:8" ht="12.75">
      <c r="A14" s="21" t="s">
        <v>3</v>
      </c>
      <c r="B14" s="22" t="s">
        <v>2</v>
      </c>
      <c r="C14" s="19">
        <v>4428</v>
      </c>
      <c r="D14" s="19">
        <v>5256</v>
      </c>
      <c r="E14" s="19">
        <f t="shared" si="0"/>
        <v>828</v>
      </c>
      <c r="F14" s="19">
        <v>6.11</v>
      </c>
      <c r="G14" s="19">
        <v>5.56</v>
      </c>
      <c r="H14" s="20">
        <f aca="true" t="shared" si="1" ref="H14:H77">G14-F14</f>
        <v>-0.5500000000000007</v>
      </c>
    </row>
    <row r="15" spans="1:8" ht="12.75">
      <c r="A15" s="21" t="s">
        <v>71</v>
      </c>
      <c r="B15" s="22" t="s">
        <v>2</v>
      </c>
      <c r="C15" s="19">
        <v>288</v>
      </c>
      <c r="D15" s="19">
        <v>488.16</v>
      </c>
      <c r="E15" s="19">
        <f t="shared" si="0"/>
        <v>200.16000000000003</v>
      </c>
      <c r="F15" s="19">
        <v>8.82</v>
      </c>
      <c r="G15" s="19">
        <v>8.82</v>
      </c>
      <c r="H15" s="20">
        <f t="shared" si="1"/>
        <v>0</v>
      </c>
    </row>
    <row r="16" spans="1:8" ht="12.75">
      <c r="A16" s="21" t="s">
        <v>72</v>
      </c>
      <c r="B16" s="22" t="s">
        <v>2</v>
      </c>
      <c r="C16" s="19">
        <v>225</v>
      </c>
      <c r="D16" s="19">
        <v>360</v>
      </c>
      <c r="E16" s="19">
        <f t="shared" si="0"/>
        <v>135</v>
      </c>
      <c r="F16" s="19">
        <v>22.05</v>
      </c>
      <c r="G16" s="19">
        <v>17.64</v>
      </c>
      <c r="H16" s="20">
        <f t="shared" si="1"/>
        <v>-4.41</v>
      </c>
    </row>
    <row r="17" spans="1:8" ht="12.75">
      <c r="A17" s="21" t="s">
        <v>51</v>
      </c>
      <c r="B17" s="22" t="s">
        <v>2</v>
      </c>
      <c r="C17" s="19">
        <v>2628</v>
      </c>
      <c r="D17" s="19">
        <v>1836</v>
      </c>
      <c r="E17" s="19">
        <f t="shared" si="0"/>
        <v>-792</v>
      </c>
      <c r="F17" s="19">
        <v>8.33</v>
      </c>
      <c r="G17" s="19">
        <v>9.72</v>
      </c>
      <c r="H17" s="20">
        <f t="shared" si="1"/>
        <v>1.3900000000000006</v>
      </c>
    </row>
    <row r="18" spans="1:8" ht="12.75">
      <c r="A18" s="21" t="s">
        <v>56</v>
      </c>
      <c r="B18" s="22" t="s">
        <v>2</v>
      </c>
      <c r="C18" s="19">
        <v>4950</v>
      </c>
      <c r="D18" s="19">
        <v>2160</v>
      </c>
      <c r="E18" s="19">
        <f t="shared" si="0"/>
        <v>-2790</v>
      </c>
      <c r="F18" s="19">
        <v>8.89</v>
      </c>
      <c r="G18" s="19">
        <v>8.89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450</v>
      </c>
      <c r="D20" s="19"/>
      <c r="E20" s="19">
        <f t="shared" si="0"/>
        <v>-450</v>
      </c>
      <c r="F20" s="19">
        <v>15.56</v>
      </c>
      <c r="G20" s="19"/>
      <c r="H20" s="20">
        <f t="shared" si="1"/>
        <v>-15.56</v>
      </c>
    </row>
    <row r="21" spans="1:8" ht="12.75">
      <c r="A21" s="21" t="s">
        <v>93</v>
      </c>
      <c r="B21" s="22" t="s">
        <v>2</v>
      </c>
      <c r="C21" s="19">
        <v>8316</v>
      </c>
      <c r="D21" s="19">
        <v>6768</v>
      </c>
      <c r="E21" s="19">
        <f t="shared" si="0"/>
        <v>-1548</v>
      </c>
      <c r="F21" s="19">
        <v>11.11</v>
      </c>
      <c r="G21" s="19">
        <v>11.11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3375</v>
      </c>
      <c r="D22" s="24">
        <v>900</v>
      </c>
      <c r="E22" s="19">
        <f t="shared" si="0"/>
        <v>-2475</v>
      </c>
      <c r="F22" s="19">
        <v>7.78</v>
      </c>
      <c r="G22" s="19">
        <v>7.78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408</v>
      </c>
      <c r="D23" s="19">
        <v>544.32</v>
      </c>
      <c r="E23" s="27">
        <f t="shared" si="0"/>
        <v>136.32000000000005</v>
      </c>
      <c r="F23" s="27">
        <v>55.12</v>
      </c>
      <c r="G23" s="27">
        <v>55.12</v>
      </c>
      <c r="H23" s="27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625</v>
      </c>
      <c r="D25" s="19">
        <v>315</v>
      </c>
      <c r="E25" s="19">
        <f t="shared" si="0"/>
        <v>-310</v>
      </c>
      <c r="F25" s="19">
        <v>30</v>
      </c>
      <c r="G25" s="19">
        <v>25</v>
      </c>
      <c r="H25" s="20">
        <f t="shared" si="1"/>
        <v>-5</v>
      </c>
    </row>
    <row r="26" spans="1:11" ht="12.75">
      <c r="A26" s="21" t="s">
        <v>7</v>
      </c>
      <c r="B26" s="22" t="s">
        <v>6</v>
      </c>
      <c r="C26" s="19">
        <v>580</v>
      </c>
      <c r="D26" s="19">
        <v>335</v>
      </c>
      <c r="E26" s="19">
        <f t="shared" si="0"/>
        <v>-245</v>
      </c>
      <c r="F26" s="19">
        <v>40</v>
      </c>
      <c r="G26" s="19">
        <v>35</v>
      </c>
      <c r="H26" s="20">
        <f t="shared" si="1"/>
        <v>-5</v>
      </c>
      <c r="J26" s="55"/>
      <c r="K26" s="1" t="s">
        <v>95</v>
      </c>
    </row>
    <row r="27" spans="1:8" ht="12.75">
      <c r="A27" s="21" t="s">
        <v>8</v>
      </c>
      <c r="B27" s="22" t="s">
        <v>6</v>
      </c>
      <c r="C27" s="19">
        <v>35</v>
      </c>
      <c r="D27" s="19">
        <v>57</v>
      </c>
      <c r="E27" s="19">
        <f t="shared" si="0"/>
        <v>22</v>
      </c>
      <c r="F27" s="19">
        <v>55</v>
      </c>
      <c r="G27" s="19">
        <v>50</v>
      </c>
      <c r="H27" s="20">
        <f t="shared" si="1"/>
        <v>-5</v>
      </c>
    </row>
    <row r="28" spans="1:8" ht="12.75">
      <c r="A28" s="21" t="s">
        <v>82</v>
      </c>
      <c r="B28" s="22" t="s">
        <v>9</v>
      </c>
      <c r="C28" s="19">
        <v>89</v>
      </c>
      <c r="D28" s="19">
        <v>130</v>
      </c>
      <c r="E28" s="19">
        <f t="shared" si="0"/>
        <v>41</v>
      </c>
      <c r="F28" s="19">
        <v>25</v>
      </c>
      <c r="G28" s="19">
        <v>25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48</v>
      </c>
      <c r="D29" s="19">
        <v>89</v>
      </c>
      <c r="E29" s="19">
        <f t="shared" si="0"/>
        <v>41</v>
      </c>
      <c r="F29" s="23">
        <v>100</v>
      </c>
      <c r="G29" s="23">
        <v>100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1150</v>
      </c>
      <c r="D30" s="19">
        <v>1700</v>
      </c>
      <c r="E30" s="19">
        <f t="shared" si="0"/>
        <v>550</v>
      </c>
      <c r="F30" s="19">
        <v>15</v>
      </c>
      <c r="G30" s="19">
        <v>15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283</v>
      </c>
      <c r="D31" s="19">
        <v>71</v>
      </c>
      <c r="E31" s="19">
        <f t="shared" si="0"/>
        <v>-212</v>
      </c>
      <c r="F31" s="19">
        <v>10</v>
      </c>
      <c r="G31" s="19">
        <v>10</v>
      </c>
      <c r="H31" s="20">
        <f t="shared" si="1"/>
        <v>0</v>
      </c>
      <c r="J31" s="55"/>
    </row>
    <row r="32" spans="1:8" ht="12.75">
      <c r="A32" s="21" t="s">
        <v>10</v>
      </c>
      <c r="B32" s="22" t="s">
        <v>9</v>
      </c>
      <c r="C32" s="19">
        <v>1368</v>
      </c>
      <c r="D32" s="19">
        <v>600</v>
      </c>
      <c r="E32" s="19">
        <f t="shared" si="0"/>
        <v>-768</v>
      </c>
      <c r="F32" s="19">
        <v>15</v>
      </c>
      <c r="G32" s="19">
        <v>15</v>
      </c>
      <c r="H32" s="20">
        <f t="shared" si="1"/>
        <v>0</v>
      </c>
    </row>
    <row r="33" spans="1:9" ht="13.5" thickBot="1">
      <c r="A33" s="32" t="s">
        <v>11</v>
      </c>
      <c r="B33" s="33" t="s">
        <v>9</v>
      </c>
      <c r="C33" s="27">
        <v>835</v>
      </c>
      <c r="D33" s="27">
        <v>475</v>
      </c>
      <c r="E33" s="27">
        <f t="shared" si="0"/>
        <v>-360</v>
      </c>
      <c r="F33" s="27">
        <v>25</v>
      </c>
      <c r="G33" s="27">
        <v>25</v>
      </c>
      <c r="H33" s="51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31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/>
      <c r="D35" s="19">
        <v>325</v>
      </c>
      <c r="E35" s="19">
        <f t="shared" si="0"/>
        <v>325</v>
      </c>
      <c r="F35" s="19">
        <v>4</v>
      </c>
      <c r="G35" s="19">
        <v>5</v>
      </c>
      <c r="H35" s="20">
        <f t="shared" si="1"/>
        <v>1</v>
      </c>
    </row>
    <row r="36" spans="1:8" ht="12.75">
      <c r="A36" s="21" t="s">
        <v>15</v>
      </c>
      <c r="B36" s="22" t="s">
        <v>14</v>
      </c>
      <c r="C36" s="19">
        <v>450</v>
      </c>
      <c r="D36" s="19">
        <v>450</v>
      </c>
      <c r="E36" s="19">
        <f t="shared" si="0"/>
        <v>0</v>
      </c>
      <c r="F36" s="19">
        <v>6</v>
      </c>
      <c r="G36" s="19">
        <v>6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1125</v>
      </c>
      <c r="D37" s="19">
        <v>1350</v>
      </c>
      <c r="E37" s="19">
        <f t="shared" si="0"/>
        <v>225</v>
      </c>
      <c r="F37" s="19">
        <v>7</v>
      </c>
      <c r="G37" s="19">
        <v>8</v>
      </c>
      <c r="H37" s="20">
        <f t="shared" si="1"/>
        <v>1</v>
      </c>
    </row>
    <row r="38" spans="1:8" ht="12.75">
      <c r="A38" s="21" t="s">
        <v>17</v>
      </c>
      <c r="B38" s="22" t="s">
        <v>6</v>
      </c>
      <c r="C38" s="19">
        <v>1400</v>
      </c>
      <c r="D38" s="19">
        <v>1600</v>
      </c>
      <c r="E38" s="19">
        <f t="shared" si="0"/>
        <v>200</v>
      </c>
      <c r="F38" s="19">
        <v>5</v>
      </c>
      <c r="G38" s="19">
        <v>5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1290</v>
      </c>
      <c r="D39" s="19">
        <v>710</v>
      </c>
      <c r="E39" s="19">
        <f t="shared" si="0"/>
        <v>-580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567</v>
      </c>
      <c r="D40" s="19">
        <v>453.6</v>
      </c>
      <c r="E40" s="19">
        <f t="shared" si="0"/>
        <v>-113.39999999999998</v>
      </c>
      <c r="F40" s="19">
        <v>8.82</v>
      </c>
      <c r="G40" s="19">
        <v>8.82</v>
      </c>
      <c r="H40" s="20">
        <f t="shared" si="1"/>
        <v>0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3674</v>
      </c>
      <c r="D41" s="19">
        <v>4037.04</v>
      </c>
      <c r="E41" s="19">
        <f t="shared" si="0"/>
        <v>363.03999999999996</v>
      </c>
      <c r="F41" s="19">
        <v>8.82</v>
      </c>
      <c r="G41" s="19">
        <v>8.82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717</v>
      </c>
      <c r="D42" s="19">
        <v>816.48</v>
      </c>
      <c r="E42" s="19">
        <f t="shared" si="0"/>
        <v>99.48000000000002</v>
      </c>
      <c r="F42" s="19">
        <v>4.41</v>
      </c>
      <c r="G42" s="19">
        <v>5.51</v>
      </c>
      <c r="H42" s="20">
        <f t="shared" si="1"/>
        <v>1.0999999999999996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</v>
      </c>
      <c r="D43" s="19">
        <v>521.64</v>
      </c>
      <c r="E43" s="19">
        <f t="shared" si="0"/>
        <v>181.64</v>
      </c>
      <c r="F43" s="19">
        <v>13.23</v>
      </c>
      <c r="G43" s="19">
        <v>13.23</v>
      </c>
      <c r="H43" s="20">
        <f t="shared" si="1"/>
        <v>0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1500</v>
      </c>
      <c r="D44" s="19">
        <v>1350</v>
      </c>
      <c r="E44" s="19">
        <f t="shared" si="0"/>
        <v>-150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1600</v>
      </c>
      <c r="D45" s="19">
        <v>1400</v>
      </c>
      <c r="E45" s="19">
        <f t="shared" si="0"/>
        <v>-200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306</v>
      </c>
      <c r="D46" s="19"/>
      <c r="E46" s="19">
        <f t="shared" si="0"/>
        <v>-306</v>
      </c>
      <c r="F46" s="19">
        <v>35.24</v>
      </c>
      <c r="G46" s="19"/>
      <c r="H46" s="20">
        <f t="shared" si="1"/>
        <v>-35.24</v>
      </c>
    </row>
    <row r="47" spans="1:8" ht="13.5" thickBot="1">
      <c r="A47" s="32" t="s">
        <v>58</v>
      </c>
      <c r="B47" s="33" t="s">
        <v>2</v>
      </c>
      <c r="C47" s="27">
        <v>848</v>
      </c>
      <c r="D47" s="27">
        <v>555.66</v>
      </c>
      <c r="E47" s="27">
        <f t="shared" si="0"/>
        <v>-292.34000000000003</v>
      </c>
      <c r="F47" s="27">
        <v>17.64</v>
      </c>
      <c r="G47" s="27">
        <v>17.64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291</v>
      </c>
      <c r="D49" s="19">
        <v>374</v>
      </c>
      <c r="E49" s="19">
        <f t="shared" si="0"/>
        <v>83</v>
      </c>
      <c r="F49" s="19">
        <v>30</v>
      </c>
      <c r="G49" s="19">
        <v>40</v>
      </c>
      <c r="H49" s="20">
        <f t="shared" si="1"/>
        <v>10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451</v>
      </c>
      <c r="D50" s="19">
        <v>308.45</v>
      </c>
      <c r="E50" s="19">
        <f t="shared" si="0"/>
        <v>-142.55</v>
      </c>
      <c r="F50" s="19">
        <v>15.43</v>
      </c>
      <c r="G50" s="19">
        <v>15.43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7128</v>
      </c>
      <c r="D52" s="19">
        <v>5616</v>
      </c>
      <c r="E52" s="19">
        <f t="shared" si="0"/>
        <v>-1512</v>
      </c>
      <c r="F52" s="19">
        <v>4.17</v>
      </c>
      <c r="G52" s="19">
        <v>6.94</v>
      </c>
      <c r="H52" s="20">
        <f t="shared" si="1"/>
        <v>2.7700000000000005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1610</v>
      </c>
      <c r="D53" s="23">
        <v>1134</v>
      </c>
      <c r="E53" s="19">
        <f t="shared" si="0"/>
        <v>-476</v>
      </c>
      <c r="F53" s="19">
        <v>7.72</v>
      </c>
      <c r="G53" s="19">
        <v>6.61</v>
      </c>
      <c r="H53" s="20">
        <f t="shared" si="1"/>
        <v>-1.1099999999999994</v>
      </c>
    </row>
    <row r="54" spans="1:8" ht="12.75">
      <c r="A54" s="21" t="s">
        <v>23</v>
      </c>
      <c r="B54" s="22" t="s">
        <v>2</v>
      </c>
      <c r="C54" s="19">
        <v>1665</v>
      </c>
      <c r="D54" s="19">
        <v>1882.44</v>
      </c>
      <c r="E54" s="19">
        <f t="shared" si="0"/>
        <v>217.44000000000005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1379</v>
      </c>
      <c r="D55" s="19">
        <v>861.84</v>
      </c>
      <c r="E55" s="19">
        <f t="shared" si="0"/>
        <v>-517.16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360</v>
      </c>
      <c r="D56" s="19">
        <v>245</v>
      </c>
      <c r="E56" s="19">
        <f t="shared" si="0"/>
        <v>-115</v>
      </c>
      <c r="F56" s="19">
        <v>25</v>
      </c>
      <c r="G56" s="19">
        <v>20</v>
      </c>
      <c r="H56" s="20">
        <f t="shared" si="1"/>
        <v>-5</v>
      </c>
    </row>
    <row r="57" spans="1:8" ht="12.75">
      <c r="A57" s="21" t="s">
        <v>26</v>
      </c>
      <c r="B57" s="22" t="s">
        <v>2</v>
      </c>
      <c r="C57" s="19">
        <v>2182</v>
      </c>
      <c r="D57" s="19">
        <v>907.2</v>
      </c>
      <c r="E57" s="19">
        <f t="shared" si="0"/>
        <v>-1274.8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771</v>
      </c>
      <c r="D58" s="19">
        <v>1179.36</v>
      </c>
      <c r="E58" s="19">
        <f t="shared" si="0"/>
        <v>408.3599999999999</v>
      </c>
      <c r="F58" s="19">
        <v>13.23</v>
      </c>
      <c r="G58" s="19">
        <v>13.23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25447</v>
      </c>
      <c r="D59" s="19">
        <v>16420.22</v>
      </c>
      <c r="E59" s="19">
        <f t="shared" si="0"/>
        <v>-9026.779999999999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680</v>
      </c>
      <c r="D60" s="19">
        <v>408.24</v>
      </c>
      <c r="E60" s="19">
        <f t="shared" si="0"/>
        <v>-271.76</v>
      </c>
      <c r="F60" s="19">
        <v>11.02</v>
      </c>
      <c r="G60" s="19">
        <v>11.02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1256</v>
      </c>
      <c r="D61" s="19">
        <v>601.02</v>
      </c>
      <c r="E61" s="19">
        <f t="shared" si="0"/>
        <v>-654.98</v>
      </c>
      <c r="F61" s="19">
        <v>15.43</v>
      </c>
      <c r="G61" s="19">
        <v>15.43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776</v>
      </c>
      <c r="D62" s="19">
        <v>1086.37</v>
      </c>
      <c r="E62" s="19">
        <f t="shared" si="0"/>
        <v>310.3699999999999</v>
      </c>
      <c r="F62" s="19">
        <v>19.84</v>
      </c>
      <c r="G62" s="19">
        <v>19.84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1428</v>
      </c>
      <c r="D64" s="19">
        <v>1474.2</v>
      </c>
      <c r="E64" s="19">
        <f t="shared" si="0"/>
        <v>46.200000000000045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5466</v>
      </c>
      <c r="D65" s="19">
        <v>2857.67</v>
      </c>
      <c r="E65" s="19">
        <f t="shared" si="0"/>
        <v>-2608.33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4866</v>
      </c>
      <c r="D66" s="19">
        <v>3587.97</v>
      </c>
      <c r="E66" s="19">
        <f t="shared" si="0"/>
        <v>-1278.0300000000002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284</v>
      </c>
      <c r="D67" s="19"/>
      <c r="E67" s="19">
        <f t="shared" si="0"/>
        <v>-284</v>
      </c>
      <c r="F67" s="19">
        <v>18.94</v>
      </c>
      <c r="G67" s="19">
        <v>19.38</v>
      </c>
      <c r="H67" s="20">
        <f t="shared" si="1"/>
        <v>0.4399999999999977</v>
      </c>
      <c r="J67" s="45"/>
    </row>
    <row r="68" spans="1:8" ht="12.75">
      <c r="A68" s="21" t="s">
        <v>35</v>
      </c>
      <c r="B68" s="22" t="s">
        <v>2</v>
      </c>
      <c r="C68" s="19"/>
      <c r="D68" s="19">
        <v>68.04</v>
      </c>
      <c r="E68" s="19">
        <f t="shared" si="0"/>
        <v>68.04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358</v>
      </c>
      <c r="D69" s="19">
        <v>115.67</v>
      </c>
      <c r="E69" s="19">
        <f t="shared" si="0"/>
        <v>-242.32999999999998</v>
      </c>
      <c r="F69" s="19">
        <v>5.51</v>
      </c>
      <c r="G69" s="19">
        <v>5.51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1501</v>
      </c>
      <c r="D70" s="19">
        <v>691.74</v>
      </c>
      <c r="E70" s="19">
        <f t="shared" si="0"/>
        <v>-809.26</v>
      </c>
      <c r="F70" s="19">
        <v>6.61</v>
      </c>
      <c r="G70" s="19">
        <v>6.61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>
        <v>90.72</v>
      </c>
      <c r="E71" s="19">
        <f t="shared" si="0"/>
        <v>90.72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2767</v>
      </c>
      <c r="D72" s="37">
        <v>2199.95</v>
      </c>
      <c r="E72" s="27">
        <f t="shared" si="0"/>
        <v>-567.0500000000002</v>
      </c>
      <c r="F72" s="27">
        <v>8.82</v>
      </c>
      <c r="G72" s="27">
        <v>8.82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64</v>
      </c>
      <c r="D74" s="19">
        <v>5</v>
      </c>
      <c r="E74" s="19">
        <f t="shared" si="0"/>
        <v>-59</v>
      </c>
      <c r="F74" s="19">
        <v>500</v>
      </c>
      <c r="G74" s="19">
        <v>500</v>
      </c>
      <c r="H74" s="20">
        <f t="shared" si="1"/>
        <v>0</v>
      </c>
    </row>
    <row r="75" spans="1:8" ht="12.75">
      <c r="A75" s="21" t="s">
        <v>76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75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3750</v>
      </c>
      <c r="D77" s="19">
        <v>4275</v>
      </c>
      <c r="E77" s="19">
        <f aca="true" t="shared" si="2" ref="E77:E94">D77-C77</f>
        <v>525</v>
      </c>
      <c r="F77" s="19">
        <v>11.33</v>
      </c>
      <c r="G77" s="19">
        <v>11.33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523</v>
      </c>
      <c r="D78" s="19">
        <v>294.84</v>
      </c>
      <c r="E78" s="19">
        <f t="shared" si="2"/>
        <v>-228.16000000000003</v>
      </c>
      <c r="F78" s="19">
        <v>6.61</v>
      </c>
      <c r="G78" s="19">
        <v>6.61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953</v>
      </c>
      <c r="D80" s="19">
        <v>816.48</v>
      </c>
      <c r="E80" s="19">
        <f t="shared" si="2"/>
        <v>-136.51999999999998</v>
      </c>
      <c r="F80" s="19">
        <v>13.23</v>
      </c>
      <c r="G80" s="19">
        <v>15.43</v>
      </c>
      <c r="H80" s="20">
        <f t="shared" si="3"/>
        <v>2.1999999999999993</v>
      </c>
    </row>
    <row r="81" spans="1:9" ht="12.75">
      <c r="A81" s="21" t="s">
        <v>45</v>
      </c>
      <c r="B81" s="22" t="s">
        <v>2</v>
      </c>
      <c r="C81" s="19">
        <v>4899</v>
      </c>
      <c r="D81" s="19">
        <v>5125.64</v>
      </c>
      <c r="E81" s="19">
        <f t="shared" si="2"/>
        <v>226.64000000000033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6350</v>
      </c>
      <c r="D82" s="19">
        <v>9071.94</v>
      </c>
      <c r="E82" s="19">
        <f t="shared" si="2"/>
        <v>2721.9400000000005</v>
      </c>
      <c r="F82" s="19">
        <v>5.51</v>
      </c>
      <c r="G82" s="19">
        <v>5.51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65</v>
      </c>
      <c r="D85" s="19">
        <v>35</v>
      </c>
      <c r="E85" s="19">
        <f t="shared" si="2"/>
        <v>-30</v>
      </c>
      <c r="F85" s="39">
        <v>100</v>
      </c>
      <c r="G85" s="39">
        <v>100</v>
      </c>
      <c r="H85" s="20">
        <f t="shared" si="3"/>
        <v>0</v>
      </c>
    </row>
    <row r="86" spans="1:10" ht="13.5" customHeight="1">
      <c r="A86" s="21" t="s">
        <v>87</v>
      </c>
      <c r="B86" s="41" t="s">
        <v>9</v>
      </c>
      <c r="C86" s="19">
        <v>114</v>
      </c>
      <c r="D86" s="19">
        <v>42</v>
      </c>
      <c r="E86" s="19">
        <f t="shared" si="2"/>
        <v>-72</v>
      </c>
      <c r="F86" s="19">
        <v>150</v>
      </c>
      <c r="G86" s="19">
        <v>150</v>
      </c>
      <c r="H86" s="20">
        <f t="shared" si="3"/>
        <v>0</v>
      </c>
      <c r="J86" s="1" t="s">
        <v>95</v>
      </c>
    </row>
    <row r="87" spans="1:10" ht="12.75">
      <c r="A87" s="21" t="s">
        <v>89</v>
      </c>
      <c r="B87" s="41" t="s">
        <v>9</v>
      </c>
      <c r="C87" s="19">
        <v>33</v>
      </c>
      <c r="D87" s="19">
        <v>70</v>
      </c>
      <c r="E87" s="19">
        <f t="shared" si="2"/>
        <v>37</v>
      </c>
      <c r="F87" s="19">
        <v>200</v>
      </c>
      <c r="G87" s="19">
        <v>200</v>
      </c>
      <c r="H87" s="20">
        <f t="shared" si="3"/>
        <v>0</v>
      </c>
      <c r="J87" s="1" t="s">
        <v>95</v>
      </c>
    </row>
    <row r="88" spans="1:8" ht="12.75">
      <c r="A88" s="21" t="s">
        <v>43</v>
      </c>
      <c r="B88" s="41" t="s">
        <v>9</v>
      </c>
      <c r="C88" s="19"/>
      <c r="D88" s="19"/>
      <c r="E88" s="19">
        <f t="shared" si="2"/>
        <v>0</v>
      </c>
      <c r="F88" s="39"/>
      <c r="G88" s="39"/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/>
      <c r="E89" s="19">
        <f t="shared" si="2"/>
        <v>0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10</v>
      </c>
      <c r="D90" s="19">
        <v>15</v>
      </c>
      <c r="E90" s="19">
        <f t="shared" si="2"/>
        <v>5</v>
      </c>
      <c r="F90" s="19">
        <v>200</v>
      </c>
      <c r="G90" s="19">
        <v>200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15</v>
      </c>
      <c r="D91" s="19">
        <v>33</v>
      </c>
      <c r="E91" s="19">
        <f t="shared" si="2"/>
        <v>18</v>
      </c>
      <c r="F91" s="19">
        <v>250</v>
      </c>
      <c r="G91" s="19">
        <v>250</v>
      </c>
      <c r="H91" s="20">
        <f t="shared" si="3"/>
        <v>0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spans="5:10" ht="12.75">
      <c r="E96" s="47"/>
      <c r="J96" s="1" t="s">
        <v>95</v>
      </c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researchassistants</cp:lastModifiedBy>
  <cp:lastPrinted>2018-06-21T12:17:16Z</cp:lastPrinted>
  <dcterms:created xsi:type="dcterms:W3CDTF">2005-08-03T11:45:45Z</dcterms:created>
  <dcterms:modified xsi:type="dcterms:W3CDTF">2018-06-22T11:36:24Z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