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140" windowHeight="12780" activeTab="0"/>
  </bookViews>
  <sheets>
    <sheet name="Sheet1" sheetId="1" r:id="rId1"/>
  </sheets>
  <definedNames>
    <definedName name="_xlnm.Print_Area" localSheetId="0">'Sheet1'!$A$1:$H$94</definedName>
  </definedNames>
  <calcPr fullCalcOnLoad="1"/>
</workbook>
</file>

<file path=xl/sharedStrings.xml><?xml version="1.0" encoding="utf-8"?>
<sst xmlns="http://schemas.openxmlformats.org/spreadsheetml/2006/main" count="177" uniqueCount="101">
  <si>
    <t>Commodity</t>
  </si>
  <si>
    <t>Unit</t>
  </si>
  <si>
    <t>Kg</t>
  </si>
  <si>
    <t>Cassava</t>
  </si>
  <si>
    <t>CONDIMENTS AND SPICES</t>
  </si>
  <si>
    <t>Celery</t>
  </si>
  <si>
    <t>Bndl.</t>
  </si>
  <si>
    <t>Chive (L)</t>
  </si>
  <si>
    <t>Thyme (s)</t>
  </si>
  <si>
    <t>100's</t>
  </si>
  <si>
    <t>Pimento (M)</t>
  </si>
  <si>
    <t>Pimento (L)</t>
  </si>
  <si>
    <t>LEAFY VEGETABLES</t>
  </si>
  <si>
    <t>Lettuce (S)</t>
  </si>
  <si>
    <t>Head</t>
  </si>
  <si>
    <t>Lettuce (M)</t>
  </si>
  <si>
    <t>Lettuce (L)</t>
  </si>
  <si>
    <t>Patchoi</t>
  </si>
  <si>
    <t>Cabbage (White)</t>
  </si>
  <si>
    <t>Callaloo Bush (Open)</t>
  </si>
  <si>
    <t>Callaloo Bush (Roll)</t>
  </si>
  <si>
    <t>Cucumber</t>
  </si>
  <si>
    <t>Melongene (S)</t>
  </si>
  <si>
    <t>Melongene (M)</t>
  </si>
  <si>
    <t>Melongene (L)</t>
  </si>
  <si>
    <t>Ochro</t>
  </si>
  <si>
    <t>Plantain (Green)</t>
  </si>
  <si>
    <t>Plantain (Ripe)</t>
  </si>
  <si>
    <t>Pumpkin</t>
  </si>
  <si>
    <t>Sweet Pepper (S)</t>
  </si>
  <si>
    <t>Sweet Pepper (M)</t>
  </si>
  <si>
    <t>Sweet Pepper (L)</t>
  </si>
  <si>
    <t>Tomato (S)</t>
  </si>
  <si>
    <t>Tomato (M)</t>
  </si>
  <si>
    <t>Tomato (L)</t>
  </si>
  <si>
    <t>Caraillie (S)</t>
  </si>
  <si>
    <t>Caraillie (M)</t>
  </si>
  <si>
    <t>Caraillie (L)</t>
  </si>
  <si>
    <t>Squash</t>
  </si>
  <si>
    <t>FRUITS</t>
  </si>
  <si>
    <t>Banana (Ripe)</t>
  </si>
  <si>
    <t>Banana (Green)</t>
  </si>
  <si>
    <t>Banana (Gr.Michel)</t>
  </si>
  <si>
    <t>Grapefruit</t>
  </si>
  <si>
    <t>Paw Paw</t>
  </si>
  <si>
    <t>Pineapple</t>
  </si>
  <si>
    <t>Watermelon</t>
  </si>
  <si>
    <t>Cabbage(Local) (Gn)</t>
  </si>
  <si>
    <t>Cabbage (Imported) (Gn)</t>
  </si>
  <si>
    <t>Sweet Pepper (Imported)</t>
  </si>
  <si>
    <t>Tomato (Imported)</t>
  </si>
  <si>
    <t>Dasheen(Local)</t>
  </si>
  <si>
    <t>Cauliflower(Imported)</t>
  </si>
  <si>
    <t>Sorrel</t>
  </si>
  <si>
    <t>Ginger</t>
  </si>
  <si>
    <t>Christophene</t>
  </si>
  <si>
    <t>Dasheen(Imported)</t>
  </si>
  <si>
    <t>Cabbage (Imported) (Purple)</t>
  </si>
  <si>
    <t>Cauliflower (Local)</t>
  </si>
  <si>
    <t>VEGETABLES</t>
  </si>
  <si>
    <t>CITRUS</t>
  </si>
  <si>
    <t>Portugal</t>
  </si>
  <si>
    <t>5lb Bndl.</t>
  </si>
  <si>
    <t>Bag</t>
  </si>
  <si>
    <t>Increase/Decrease</t>
  </si>
  <si>
    <t>Shadon Beni</t>
  </si>
  <si>
    <t>Volumes</t>
  </si>
  <si>
    <t>Prices ($/Unit)</t>
  </si>
  <si>
    <t xml:space="preserve">        NATIONAL AGRICULTURAL MARKETING </t>
  </si>
  <si>
    <t xml:space="preserve">         AND DEVELOPMENT CORPORATION (NAMDEVCO)</t>
  </si>
  <si>
    <t>ROOT CROPS</t>
  </si>
  <si>
    <t>Yam (Local)</t>
  </si>
  <si>
    <t>Yam (Imported)</t>
  </si>
  <si>
    <t>Spinach (Amarantus spp.)</t>
  </si>
  <si>
    <t>Coconut (Dry) (L)</t>
  </si>
  <si>
    <t>Coconut (Dry) (S)</t>
  </si>
  <si>
    <t>Coconut (Dry) (M)</t>
  </si>
  <si>
    <t>Orange (Navel)</t>
  </si>
  <si>
    <t>Orange (King)</t>
  </si>
  <si>
    <t>Carrot</t>
  </si>
  <si>
    <t>Eddoe (Local)</t>
  </si>
  <si>
    <t>Eddoe (Imported)</t>
  </si>
  <si>
    <t>Hot Pepper (100's)</t>
  </si>
  <si>
    <t>Hot Pepper (40 lb)</t>
  </si>
  <si>
    <t>Bodi bean</t>
  </si>
  <si>
    <t>Seim bean</t>
  </si>
  <si>
    <t>Pigeon Pea</t>
  </si>
  <si>
    <t>Lime (M)</t>
  </si>
  <si>
    <t>Lime (S)</t>
  </si>
  <si>
    <t>Lime (L)</t>
  </si>
  <si>
    <t>Orange (S)</t>
  </si>
  <si>
    <t>Orange (M)</t>
  </si>
  <si>
    <t>Orange (L)</t>
  </si>
  <si>
    <t>Sweet Potato (Local)</t>
  </si>
  <si>
    <t>Sweet Potato (Imported)</t>
  </si>
  <si>
    <t xml:space="preserve"> </t>
  </si>
  <si>
    <t>Pimento (S)</t>
  </si>
  <si>
    <t>`</t>
  </si>
  <si>
    <t>22/12/2015</t>
  </si>
  <si>
    <t>23/12/2015</t>
  </si>
  <si>
    <t xml:space="preserve">               Wholesale Prices &amp; Volumes of Agricultural Commodities       
     Norris Deonarine Northern Wholesale Market, Macoya for 23 December 2015 </t>
  </si>
</sst>
</file>

<file path=xl/styles.xml><?xml version="1.0" encoding="utf-8"?>
<styleSheet xmlns="http://schemas.openxmlformats.org/spreadsheetml/2006/main">
  <numFmts count="2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0.0"/>
    <numFmt numFmtId="173" formatCode="0.000"/>
    <numFmt numFmtId="174" formatCode="0.0000000000"/>
    <numFmt numFmtId="175" formatCode="0.000000000"/>
    <numFmt numFmtId="176" formatCode="0.00000000"/>
    <numFmt numFmtId="177" formatCode="0.0000000"/>
    <numFmt numFmtId="178" formatCode="0.000000"/>
    <numFmt numFmtId="179" formatCode="0.00000"/>
    <numFmt numFmtId="180" formatCode="0.0000"/>
    <numFmt numFmtId="181" formatCode="&quot;Yes&quot;;&quot;Yes&quot;;&quot;No&quot;"/>
    <numFmt numFmtId="182" formatCode="&quot;True&quot;;&quot;True&quot;;&quot;False&quot;"/>
    <numFmt numFmtId="183" formatCode="&quot;On&quot;;&quot;On&quot;;&quot;Off&quot;"/>
  </numFmts>
  <fonts count="43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16"/>
      <color indexed="62"/>
      <name val="Arial"/>
      <family val="2"/>
    </font>
    <font>
      <b/>
      <sz val="12"/>
      <color indexed="62"/>
      <name val="Arial"/>
      <family val="2"/>
    </font>
    <font>
      <b/>
      <sz val="10"/>
      <color indexed="62"/>
      <name val="Arial"/>
      <family val="2"/>
    </font>
    <font>
      <sz val="10"/>
      <color indexed="62"/>
      <name val="Arial"/>
      <family val="2"/>
    </font>
    <font>
      <b/>
      <sz val="10"/>
      <color indexed="12"/>
      <name val="Arial"/>
      <family val="2"/>
    </font>
    <font>
      <sz val="10"/>
      <color indexed="12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ck"/>
      <right style="thick"/>
      <top style="thick"/>
      <bottom style="thin"/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  <border>
      <left style="thick"/>
      <right style="thick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ck"/>
      <top style="thin"/>
      <bottom style="thin"/>
    </border>
    <border>
      <left style="thick"/>
      <right style="thick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ck"/>
      <right style="thick"/>
      <top>
        <color indexed="63"/>
      </top>
      <bottom style="medium"/>
    </border>
    <border>
      <left style="thin"/>
      <right style="thin"/>
      <top style="thin"/>
      <bottom style="thick"/>
    </border>
    <border>
      <left style="thick"/>
      <right style="thick"/>
      <top style="medium"/>
      <bottom style="thin"/>
    </border>
    <border>
      <left style="thin"/>
      <right style="thick"/>
      <top>
        <color indexed="63"/>
      </top>
      <bottom style="thin"/>
    </border>
    <border>
      <left style="thick"/>
      <right style="thick"/>
      <top style="thin"/>
      <bottom style="medium"/>
    </border>
    <border>
      <left style="thick"/>
      <right style="thick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ck"/>
      <right style="thick"/>
      <top style="thin"/>
      <bottom style="thick"/>
    </border>
    <border>
      <left style="thin"/>
      <right style="thin"/>
      <top>
        <color indexed="63"/>
      </top>
      <bottom style="thin"/>
    </border>
    <border>
      <left style="thin"/>
      <right style="thick"/>
      <top style="thin"/>
      <bottom style="thick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60">
    <xf numFmtId="0" fontId="0" fillId="0" borderId="0" xfId="0" applyAlignment="1">
      <alignment/>
    </xf>
    <xf numFmtId="0" fontId="0" fillId="0" borderId="0" xfId="0" applyFont="1" applyAlignment="1">
      <alignment/>
    </xf>
    <xf numFmtId="2" fontId="0" fillId="0" borderId="10" xfId="0" applyNumberFormat="1" applyFont="1" applyFill="1" applyBorder="1" applyAlignment="1">
      <alignment/>
    </xf>
    <xf numFmtId="0" fontId="0" fillId="0" borderId="10" xfId="0" applyFont="1" applyBorder="1" applyAlignment="1">
      <alignment/>
    </xf>
    <xf numFmtId="0" fontId="5" fillId="0" borderId="0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7" fillId="0" borderId="0" xfId="0" applyFont="1" applyBorder="1" applyAlignment="1">
      <alignment horizontal="center"/>
    </xf>
    <xf numFmtId="0" fontId="7" fillId="0" borderId="0" xfId="0" applyFont="1" applyBorder="1" applyAlignment="1">
      <alignment vertical="center"/>
    </xf>
    <xf numFmtId="0" fontId="8" fillId="0" borderId="0" xfId="0" applyFont="1" applyBorder="1" applyAlignment="1">
      <alignment/>
    </xf>
    <xf numFmtId="0" fontId="0" fillId="0" borderId="11" xfId="0" applyFont="1" applyBorder="1" applyAlignment="1">
      <alignment/>
    </xf>
    <xf numFmtId="0" fontId="7" fillId="0" borderId="12" xfId="0" applyFont="1" applyBorder="1" applyAlignment="1">
      <alignment horizontal="center"/>
    </xf>
    <xf numFmtId="0" fontId="7" fillId="0" borderId="12" xfId="0" applyFont="1" applyFill="1" applyBorder="1" applyAlignment="1">
      <alignment horizontal="center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center"/>
    </xf>
    <xf numFmtId="0" fontId="7" fillId="0" borderId="14" xfId="0" applyFont="1" applyFill="1" applyBorder="1" applyAlignment="1">
      <alignment horizontal="center"/>
    </xf>
    <xf numFmtId="0" fontId="7" fillId="0" borderId="15" xfId="0" applyFont="1" applyFill="1" applyBorder="1" applyAlignment="1">
      <alignment horizontal="center"/>
    </xf>
    <xf numFmtId="0" fontId="8" fillId="0" borderId="16" xfId="0" applyFont="1" applyBorder="1" applyAlignment="1">
      <alignment/>
    </xf>
    <xf numFmtId="2" fontId="8" fillId="0" borderId="16" xfId="0" applyNumberFormat="1" applyFont="1" applyBorder="1" applyAlignment="1">
      <alignment/>
    </xf>
    <xf numFmtId="2" fontId="8" fillId="0" borderId="17" xfId="0" applyNumberFormat="1" applyFont="1" applyBorder="1" applyAlignment="1">
      <alignment/>
    </xf>
    <xf numFmtId="2" fontId="8" fillId="0" borderId="18" xfId="0" applyNumberFormat="1" applyFont="1" applyBorder="1" applyAlignment="1">
      <alignment/>
    </xf>
    <xf numFmtId="0" fontId="8" fillId="0" borderId="19" xfId="0" applyFont="1" applyBorder="1" applyAlignment="1">
      <alignment/>
    </xf>
    <xf numFmtId="2" fontId="8" fillId="0" borderId="19" xfId="0" applyNumberFormat="1" applyFont="1" applyBorder="1" applyAlignment="1">
      <alignment/>
    </xf>
    <xf numFmtId="2" fontId="8" fillId="0" borderId="20" xfId="0" applyNumberFormat="1" applyFont="1" applyFill="1" applyBorder="1" applyAlignment="1">
      <alignment/>
    </xf>
    <xf numFmtId="2" fontId="8" fillId="0" borderId="17" xfId="0" applyNumberFormat="1" applyFont="1" applyFill="1" applyBorder="1" applyAlignment="1">
      <alignment/>
    </xf>
    <xf numFmtId="0" fontId="8" fillId="0" borderId="21" xfId="0" applyFont="1" applyFill="1" applyBorder="1" applyAlignment="1">
      <alignment/>
    </xf>
    <xf numFmtId="2" fontId="8" fillId="0" borderId="21" xfId="0" applyNumberFormat="1" applyFont="1" applyFill="1" applyBorder="1" applyAlignment="1">
      <alignment/>
    </xf>
    <xf numFmtId="2" fontId="8" fillId="0" borderId="22" xfId="0" applyNumberFormat="1" applyFont="1" applyBorder="1" applyAlignment="1">
      <alignment/>
    </xf>
    <xf numFmtId="0" fontId="7" fillId="0" borderId="23" xfId="0" applyFont="1" applyBorder="1" applyAlignment="1">
      <alignment/>
    </xf>
    <xf numFmtId="0" fontId="8" fillId="0" borderId="23" xfId="0" applyFont="1" applyBorder="1" applyAlignment="1">
      <alignment/>
    </xf>
    <xf numFmtId="2" fontId="8" fillId="0" borderId="14" xfId="0" applyNumberFormat="1" applyFont="1" applyBorder="1" applyAlignment="1">
      <alignment/>
    </xf>
    <xf numFmtId="2" fontId="8" fillId="0" borderId="24" xfId="0" applyNumberFormat="1" applyFont="1" applyBorder="1" applyAlignment="1">
      <alignment/>
    </xf>
    <xf numFmtId="0" fontId="8" fillId="0" borderId="25" xfId="0" applyFont="1" applyBorder="1" applyAlignment="1">
      <alignment/>
    </xf>
    <xf numFmtId="2" fontId="8" fillId="0" borderId="25" xfId="0" applyNumberFormat="1" applyFont="1" applyBorder="1" applyAlignment="1">
      <alignment/>
    </xf>
    <xf numFmtId="0" fontId="8" fillId="0" borderId="26" xfId="0" applyFont="1" applyBorder="1" applyAlignment="1">
      <alignment/>
    </xf>
    <xf numFmtId="2" fontId="8" fillId="0" borderId="26" xfId="0" applyNumberFormat="1" applyFont="1" applyBorder="1" applyAlignment="1">
      <alignment/>
    </xf>
    <xf numFmtId="2" fontId="8" fillId="0" borderId="12" xfId="0" applyNumberFormat="1" applyFont="1" applyBorder="1" applyAlignment="1">
      <alignment/>
    </xf>
    <xf numFmtId="2" fontId="8" fillId="0" borderId="22" xfId="0" applyNumberFormat="1" applyFont="1" applyFill="1" applyBorder="1" applyAlignment="1">
      <alignment/>
    </xf>
    <xf numFmtId="2" fontId="8" fillId="0" borderId="23" xfId="0" applyNumberFormat="1" applyFont="1" applyBorder="1" applyAlignment="1">
      <alignment/>
    </xf>
    <xf numFmtId="2" fontId="8" fillId="0" borderId="27" xfId="0" applyNumberFormat="1" applyFont="1" applyBorder="1" applyAlignment="1">
      <alignment/>
    </xf>
    <xf numFmtId="1" fontId="8" fillId="0" borderId="23" xfId="0" applyNumberFormat="1" applyFont="1" applyBorder="1" applyAlignment="1">
      <alignment horizontal="left"/>
    </xf>
    <xf numFmtId="1" fontId="8" fillId="0" borderId="19" xfId="0" applyNumberFormat="1" applyFont="1" applyBorder="1" applyAlignment="1">
      <alignment horizontal="left"/>
    </xf>
    <xf numFmtId="0" fontId="8" fillId="0" borderId="28" xfId="0" applyFont="1" applyBorder="1" applyAlignment="1">
      <alignment/>
    </xf>
    <xf numFmtId="1" fontId="8" fillId="0" borderId="28" xfId="0" applyNumberFormat="1" applyFont="1" applyBorder="1" applyAlignment="1">
      <alignment horizontal="left"/>
    </xf>
    <xf numFmtId="49" fontId="0" fillId="0" borderId="0" xfId="0" applyNumberFormat="1" applyAlignment="1">
      <alignment/>
    </xf>
    <xf numFmtId="0" fontId="0" fillId="0" borderId="0" xfId="0" applyNumberFormat="1" applyAlignment="1">
      <alignment/>
    </xf>
    <xf numFmtId="2" fontId="8" fillId="0" borderId="29" xfId="0" applyNumberFormat="1" applyFont="1" applyBorder="1" applyAlignment="1">
      <alignment/>
    </xf>
    <xf numFmtId="2" fontId="0" fillId="0" borderId="0" xfId="0" applyNumberFormat="1" applyFont="1" applyAlignment="1">
      <alignment/>
    </xf>
    <xf numFmtId="0" fontId="7" fillId="0" borderId="16" xfId="0" applyFont="1" applyBorder="1" applyAlignment="1">
      <alignment/>
    </xf>
    <xf numFmtId="0" fontId="7" fillId="0" borderId="16" xfId="0" applyFont="1" applyBorder="1" applyAlignment="1">
      <alignment/>
    </xf>
    <xf numFmtId="2" fontId="8" fillId="0" borderId="20" xfId="0" applyNumberFormat="1" applyFont="1" applyBorder="1" applyAlignment="1">
      <alignment/>
    </xf>
    <xf numFmtId="2" fontId="8" fillId="0" borderId="30" xfId="0" applyNumberFormat="1" applyFont="1" applyBorder="1" applyAlignment="1">
      <alignment/>
    </xf>
    <xf numFmtId="14" fontId="7" fillId="0" borderId="12" xfId="0" applyNumberFormat="1" applyFont="1" applyBorder="1" applyAlignment="1">
      <alignment horizontal="center"/>
    </xf>
    <xf numFmtId="14" fontId="7" fillId="0" borderId="14" xfId="0" applyNumberFormat="1" applyFont="1" applyBorder="1" applyAlignment="1">
      <alignment horizontal="center"/>
    </xf>
    <xf numFmtId="0" fontId="0" fillId="0" borderId="0" xfId="0" applyNumberFormat="1" applyFont="1" applyAlignment="1">
      <alignment/>
    </xf>
    <xf numFmtId="0" fontId="7" fillId="0" borderId="17" xfId="0" applyFont="1" applyFill="1" applyBorder="1" applyAlignment="1">
      <alignment horizontal="center"/>
    </xf>
    <xf numFmtId="0" fontId="3" fillId="33" borderId="31" xfId="0" applyFont="1" applyFill="1" applyBorder="1" applyAlignment="1">
      <alignment horizontal="center"/>
    </xf>
    <xf numFmtId="0" fontId="3" fillId="33" borderId="0" xfId="0" applyFont="1" applyFill="1" applyBorder="1" applyAlignment="1">
      <alignment horizontal="center"/>
    </xf>
    <xf numFmtId="0" fontId="4" fillId="0" borderId="31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0</xdr:colOff>
      <xdr:row>9</xdr:row>
      <xdr:rowOff>0</xdr:rowOff>
    </xdr:to>
    <xdr:pic>
      <xdr:nvPicPr>
        <xdr:cNvPr id="1" name="Picture 4" descr="NAMDEVCO logo teal gre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0" cy="1590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9525</xdr:rowOff>
    </xdr:from>
    <xdr:to>
      <xdr:col>0</xdr:col>
      <xdr:colOff>1076325</xdr:colOff>
      <xdr:row>8</xdr:row>
      <xdr:rowOff>152400</xdr:rowOff>
    </xdr:to>
    <xdr:pic>
      <xdr:nvPicPr>
        <xdr:cNvPr id="2" name="Picture 8" descr="NAMDEVCO logo teal gre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1076325" cy="1571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46"/>
  <sheetViews>
    <sheetView tabSelected="1" zoomScale="130" zoomScaleNormal="130" zoomScalePageLayoutView="0" workbookViewId="0" topLeftCell="A1">
      <selection activeCell="G43" sqref="G43"/>
    </sheetView>
  </sheetViews>
  <sheetFormatPr defaultColWidth="8.8515625" defaultRowHeight="12.75"/>
  <cols>
    <col min="1" max="1" width="25.7109375" style="1" customWidth="1"/>
    <col min="2" max="2" width="8.8515625" style="1" customWidth="1"/>
    <col min="3" max="4" width="12.57421875" style="1" customWidth="1"/>
    <col min="5" max="5" width="17.140625" style="1" customWidth="1"/>
    <col min="6" max="7" width="12.57421875" style="1" customWidth="1"/>
    <col min="8" max="8" width="19.00390625" style="1" customWidth="1"/>
    <col min="9" max="16384" width="8.8515625" style="1" customWidth="1"/>
  </cols>
  <sheetData>
    <row r="1" spans="1:8" ht="18" customHeight="1">
      <c r="A1" s="56" t="s">
        <v>68</v>
      </c>
      <c r="B1" s="57"/>
      <c r="C1" s="57"/>
      <c r="D1" s="57"/>
      <c r="E1" s="57"/>
      <c r="F1" s="57"/>
      <c r="G1" s="57"/>
      <c r="H1" s="57"/>
    </row>
    <row r="2" spans="1:8" ht="18" customHeight="1">
      <c r="A2" s="56" t="s">
        <v>69</v>
      </c>
      <c r="B2" s="57"/>
      <c r="C2" s="57"/>
      <c r="D2" s="57"/>
      <c r="E2" s="57"/>
      <c r="F2" s="57"/>
      <c r="G2" s="57"/>
      <c r="H2" s="57"/>
    </row>
    <row r="3" spans="1:8" ht="12.75" customHeight="1">
      <c r="A3" s="58" t="s">
        <v>100</v>
      </c>
      <c r="B3" s="59"/>
      <c r="C3" s="59"/>
      <c r="D3" s="59"/>
      <c r="E3" s="59"/>
      <c r="F3" s="59"/>
      <c r="G3" s="59"/>
      <c r="H3" s="59"/>
    </row>
    <row r="4" spans="1:8" ht="12.75" customHeight="1">
      <c r="A4" s="58"/>
      <c r="B4" s="59"/>
      <c r="C4" s="59"/>
      <c r="D4" s="59"/>
      <c r="E4" s="59"/>
      <c r="F4" s="59"/>
      <c r="G4" s="59"/>
      <c r="H4" s="59"/>
    </row>
    <row r="5" spans="1:9" ht="12.75" customHeight="1">
      <c r="A5" s="58"/>
      <c r="B5" s="59"/>
      <c r="C5" s="59"/>
      <c r="D5" s="59"/>
      <c r="E5" s="59"/>
      <c r="F5" s="59"/>
      <c r="G5" s="59"/>
      <c r="H5" s="59"/>
      <c r="I5" s="1" t="s">
        <v>95</v>
      </c>
    </row>
    <row r="6" spans="1:8" ht="12.75" customHeight="1">
      <c r="A6" s="58"/>
      <c r="B6" s="59"/>
      <c r="C6" s="59"/>
      <c r="D6" s="59"/>
      <c r="E6" s="59"/>
      <c r="F6" s="59"/>
      <c r="G6" s="59"/>
      <c r="H6" s="59"/>
    </row>
    <row r="7" spans="1:7" ht="12.75">
      <c r="A7" s="4"/>
      <c r="B7" s="4"/>
      <c r="C7" s="4"/>
      <c r="D7" s="4"/>
      <c r="E7" s="4"/>
      <c r="F7" s="5"/>
      <c r="G7" s="6"/>
    </row>
    <row r="8" spans="1:8" ht="12.75">
      <c r="A8" s="7"/>
      <c r="B8" s="8"/>
      <c r="C8" s="8"/>
      <c r="D8" s="8"/>
      <c r="E8" s="8"/>
      <c r="F8" s="8"/>
      <c r="G8" s="9"/>
      <c r="H8" s="9"/>
    </row>
    <row r="9" spans="1:7" ht="12.75">
      <c r="A9" s="7"/>
      <c r="B9" s="8"/>
      <c r="C9" s="8"/>
      <c r="D9" s="8"/>
      <c r="E9" s="8"/>
      <c r="F9" s="8"/>
      <c r="G9" s="9"/>
    </row>
    <row r="10" spans="1:8" ht="12.75">
      <c r="A10" s="9"/>
      <c r="B10" s="9"/>
      <c r="C10" s="55" t="s">
        <v>66</v>
      </c>
      <c r="D10" s="55"/>
      <c r="E10" s="55"/>
      <c r="F10" s="55" t="s">
        <v>67</v>
      </c>
      <c r="G10" s="55"/>
      <c r="H10" s="55"/>
    </row>
    <row r="11" spans="1:8" ht="13.5" thickBot="1">
      <c r="A11" s="11" t="s">
        <v>0</v>
      </c>
      <c r="B11" s="11" t="s">
        <v>1</v>
      </c>
      <c r="C11" s="52" t="s">
        <v>98</v>
      </c>
      <c r="D11" s="52" t="s">
        <v>99</v>
      </c>
      <c r="E11" s="12" t="s">
        <v>64</v>
      </c>
      <c r="F11" s="52" t="s">
        <v>98</v>
      </c>
      <c r="G11" s="52" t="s">
        <v>99</v>
      </c>
      <c r="H11" s="12" t="s">
        <v>64</v>
      </c>
    </row>
    <row r="12" spans="1:8" ht="13.5" thickTop="1">
      <c r="A12" s="13" t="s">
        <v>70</v>
      </c>
      <c r="B12" s="14"/>
      <c r="C12" s="53"/>
      <c r="D12" s="53"/>
      <c r="E12" s="15"/>
      <c r="F12" s="53"/>
      <c r="G12" s="53"/>
      <c r="H12" s="16"/>
    </row>
    <row r="13" spans="1:8" ht="12.75">
      <c r="A13" s="17" t="s">
        <v>79</v>
      </c>
      <c r="B13" s="18" t="s">
        <v>2</v>
      </c>
      <c r="C13" s="19">
        <v>8358.2</v>
      </c>
      <c r="D13" s="19">
        <v>7711.2</v>
      </c>
      <c r="E13" s="19">
        <f aca="true" t="shared" si="0" ref="E13:E76">D13-C13</f>
        <v>-647.0000000000009</v>
      </c>
      <c r="F13" s="19">
        <v>11.02</v>
      </c>
      <c r="G13" s="19">
        <v>11.02</v>
      </c>
      <c r="H13" s="20">
        <f>G13-F13</f>
        <v>0</v>
      </c>
    </row>
    <row r="14" spans="1:8" ht="12.75">
      <c r="A14" s="21" t="s">
        <v>3</v>
      </c>
      <c r="B14" s="22" t="s">
        <v>2</v>
      </c>
      <c r="C14" s="19">
        <v>2028</v>
      </c>
      <c r="D14" s="19">
        <v>2448</v>
      </c>
      <c r="E14" s="19">
        <f t="shared" si="0"/>
        <v>420</v>
      </c>
      <c r="F14" s="19">
        <v>6.11</v>
      </c>
      <c r="G14" s="19">
        <v>6.11</v>
      </c>
      <c r="H14" s="20">
        <f aca="true" t="shared" si="1" ref="H14:H77">G14-F14</f>
        <v>0</v>
      </c>
    </row>
    <row r="15" spans="1:8" ht="12.75">
      <c r="A15" s="21" t="s">
        <v>71</v>
      </c>
      <c r="B15" s="22" t="s">
        <v>2</v>
      </c>
      <c r="C15" s="19">
        <v>514.8</v>
      </c>
      <c r="D15" s="19">
        <v>288</v>
      </c>
      <c r="E15" s="19">
        <f t="shared" si="0"/>
        <v>-226.79999999999995</v>
      </c>
      <c r="F15" s="19">
        <v>9.69</v>
      </c>
      <c r="G15" s="19">
        <v>9.68</v>
      </c>
      <c r="H15" s="20">
        <f t="shared" si="1"/>
        <v>-0.009999999999999787</v>
      </c>
    </row>
    <row r="16" spans="1:8" ht="12.75">
      <c r="A16" s="21" t="s">
        <v>72</v>
      </c>
      <c r="B16" s="22" t="s">
        <v>2</v>
      </c>
      <c r="C16" s="19">
        <v>1587.6</v>
      </c>
      <c r="D16" s="19">
        <v>315</v>
      </c>
      <c r="E16" s="19">
        <f t="shared" si="0"/>
        <v>-1272.6</v>
      </c>
      <c r="F16" s="19">
        <v>17.64</v>
      </c>
      <c r="G16" s="19">
        <v>16.54</v>
      </c>
      <c r="H16" s="20">
        <f t="shared" si="1"/>
        <v>-1.1000000000000014</v>
      </c>
    </row>
    <row r="17" spans="1:8" ht="12.75">
      <c r="A17" s="21" t="s">
        <v>51</v>
      </c>
      <c r="B17" s="22" t="s">
        <v>2</v>
      </c>
      <c r="C17" s="19">
        <v>792</v>
      </c>
      <c r="D17" s="19">
        <v>432</v>
      </c>
      <c r="E17" s="19">
        <f t="shared" si="0"/>
        <v>-360</v>
      </c>
      <c r="F17" s="19">
        <v>16.67</v>
      </c>
      <c r="G17" s="19">
        <v>16.67</v>
      </c>
      <c r="H17" s="20">
        <f t="shared" si="1"/>
        <v>0</v>
      </c>
    </row>
    <row r="18" spans="1:8" ht="12.75">
      <c r="A18" s="21" t="s">
        <v>56</v>
      </c>
      <c r="B18" s="22" t="s">
        <v>2</v>
      </c>
      <c r="C18" s="19">
        <v>3780</v>
      </c>
      <c r="D18" s="19">
        <v>1306.44</v>
      </c>
      <c r="E18" s="19">
        <f t="shared" si="0"/>
        <v>-2473.56</v>
      </c>
      <c r="F18" s="19">
        <v>11.11</v>
      </c>
      <c r="G18" s="19">
        <v>11.11</v>
      </c>
      <c r="H18" s="20">
        <f t="shared" si="1"/>
        <v>0</v>
      </c>
    </row>
    <row r="19" spans="1:8" ht="12.75">
      <c r="A19" s="21" t="s">
        <v>80</v>
      </c>
      <c r="B19" s="22" t="s">
        <v>2</v>
      </c>
      <c r="C19" s="19"/>
      <c r="D19" s="19">
        <v>158.76</v>
      </c>
      <c r="E19" s="19">
        <f t="shared" si="0"/>
        <v>158.76</v>
      </c>
      <c r="F19" s="19"/>
      <c r="G19" s="19"/>
      <c r="H19" s="20">
        <f t="shared" si="1"/>
        <v>0</v>
      </c>
    </row>
    <row r="20" spans="1:8" ht="12.75">
      <c r="A20" s="21" t="s">
        <v>81</v>
      </c>
      <c r="B20" s="22" t="s">
        <v>2</v>
      </c>
      <c r="C20" s="19">
        <v>1215</v>
      </c>
      <c r="D20" s="19">
        <v>1306.44</v>
      </c>
      <c r="E20" s="19">
        <f t="shared" si="0"/>
        <v>91.44000000000005</v>
      </c>
      <c r="F20" s="19">
        <v>13.33</v>
      </c>
      <c r="G20" s="19">
        <v>13.33</v>
      </c>
      <c r="H20" s="20">
        <f t="shared" si="1"/>
        <v>0</v>
      </c>
    </row>
    <row r="21" spans="1:8" ht="12.75">
      <c r="A21" s="21" t="s">
        <v>93</v>
      </c>
      <c r="B21" s="22" t="s">
        <v>2</v>
      </c>
      <c r="C21" s="19">
        <v>5256</v>
      </c>
      <c r="D21" s="19">
        <v>5652</v>
      </c>
      <c r="E21" s="19">
        <f t="shared" si="0"/>
        <v>396</v>
      </c>
      <c r="F21" s="19">
        <v>6.94</v>
      </c>
      <c r="G21" s="19">
        <v>6.94</v>
      </c>
      <c r="H21" s="20">
        <f>G21-F21</f>
        <v>0</v>
      </c>
    </row>
    <row r="22" spans="1:8" ht="12.75">
      <c r="A22" s="21" t="s">
        <v>94</v>
      </c>
      <c r="B22" s="22" t="s">
        <v>2</v>
      </c>
      <c r="C22" s="24">
        <v>1350</v>
      </c>
      <c r="D22" s="24"/>
      <c r="E22" s="19">
        <f t="shared" si="0"/>
        <v>-1350</v>
      </c>
      <c r="F22" s="19">
        <v>11.11</v>
      </c>
      <c r="G22" s="19"/>
      <c r="H22" s="20">
        <f t="shared" si="1"/>
        <v>-11.11</v>
      </c>
    </row>
    <row r="23" spans="1:8" ht="13.5" thickBot="1">
      <c r="A23" s="25" t="s">
        <v>54</v>
      </c>
      <c r="B23" s="26" t="s">
        <v>2</v>
      </c>
      <c r="C23" s="19">
        <v>3946.3</v>
      </c>
      <c r="D23" s="19">
        <v>1632.95</v>
      </c>
      <c r="E23" s="27">
        <f t="shared" si="0"/>
        <v>-2313.3500000000004</v>
      </c>
      <c r="F23" s="27">
        <v>33.07</v>
      </c>
      <c r="G23" s="27">
        <v>26.46</v>
      </c>
      <c r="H23" s="51">
        <f t="shared" si="1"/>
        <v>-6.609999999999999</v>
      </c>
    </row>
    <row r="24" spans="1:8" ht="13.5" thickTop="1">
      <c r="A24" s="28" t="s">
        <v>4</v>
      </c>
      <c r="B24" s="29"/>
      <c r="C24" s="30"/>
      <c r="D24" s="30"/>
      <c r="E24" s="46"/>
      <c r="F24" s="30"/>
      <c r="G24" s="30"/>
      <c r="H24" s="31"/>
    </row>
    <row r="25" spans="1:8" ht="12.75">
      <c r="A25" s="21" t="s">
        <v>5</v>
      </c>
      <c r="B25" s="22" t="s">
        <v>6</v>
      </c>
      <c r="C25" s="19">
        <v>440</v>
      </c>
      <c r="D25" s="19">
        <v>325</v>
      </c>
      <c r="E25" s="19">
        <f t="shared" si="0"/>
        <v>-115</v>
      </c>
      <c r="F25" s="19">
        <v>50</v>
      </c>
      <c r="G25" s="19">
        <v>50</v>
      </c>
      <c r="H25" s="20">
        <f t="shared" si="1"/>
        <v>0</v>
      </c>
    </row>
    <row r="26" spans="1:8" ht="12.75">
      <c r="A26" s="21" t="s">
        <v>7</v>
      </c>
      <c r="B26" s="22" t="s">
        <v>6</v>
      </c>
      <c r="C26" s="19">
        <v>305</v>
      </c>
      <c r="D26" s="19">
        <v>420</v>
      </c>
      <c r="E26" s="19">
        <f t="shared" si="0"/>
        <v>115</v>
      </c>
      <c r="F26" s="19">
        <v>50</v>
      </c>
      <c r="G26" s="19">
        <v>65</v>
      </c>
      <c r="H26" s="20">
        <f t="shared" si="1"/>
        <v>15</v>
      </c>
    </row>
    <row r="27" spans="1:8" ht="12.75">
      <c r="A27" s="21" t="s">
        <v>8</v>
      </c>
      <c r="B27" s="22" t="s">
        <v>6</v>
      </c>
      <c r="C27" s="19">
        <v>32</v>
      </c>
      <c r="D27" s="19"/>
      <c r="E27" s="19">
        <f t="shared" si="0"/>
        <v>-32</v>
      </c>
      <c r="F27" s="19">
        <v>50</v>
      </c>
      <c r="G27" s="19"/>
      <c r="H27" s="20">
        <f t="shared" si="1"/>
        <v>-50</v>
      </c>
    </row>
    <row r="28" spans="1:8" ht="12.75">
      <c r="A28" s="21" t="s">
        <v>82</v>
      </c>
      <c r="B28" s="22" t="s">
        <v>9</v>
      </c>
      <c r="C28" s="19">
        <v>72</v>
      </c>
      <c r="D28" s="19">
        <v>102</v>
      </c>
      <c r="E28" s="19">
        <f t="shared" si="0"/>
        <v>30</v>
      </c>
      <c r="F28" s="19">
        <v>30</v>
      </c>
      <c r="G28" s="19">
        <v>30</v>
      </c>
      <c r="H28" s="20">
        <f t="shared" si="1"/>
        <v>0</v>
      </c>
    </row>
    <row r="29" spans="1:8" ht="12.75">
      <c r="A29" s="21" t="s">
        <v>83</v>
      </c>
      <c r="B29" s="22" t="s">
        <v>63</v>
      </c>
      <c r="C29" s="19">
        <v>91</v>
      </c>
      <c r="D29" s="19">
        <v>60</v>
      </c>
      <c r="E29" s="19">
        <f t="shared" si="0"/>
        <v>-31</v>
      </c>
      <c r="F29" s="23">
        <v>150</v>
      </c>
      <c r="G29" s="23">
        <v>150</v>
      </c>
      <c r="H29" s="20">
        <f t="shared" si="1"/>
        <v>0</v>
      </c>
    </row>
    <row r="30" spans="1:8" ht="12.75">
      <c r="A30" s="21" t="s">
        <v>65</v>
      </c>
      <c r="B30" s="22" t="s">
        <v>6</v>
      </c>
      <c r="C30" s="19">
        <v>750</v>
      </c>
      <c r="D30" s="19">
        <v>1600</v>
      </c>
      <c r="E30" s="19">
        <f t="shared" si="0"/>
        <v>850</v>
      </c>
      <c r="F30" s="19">
        <v>20</v>
      </c>
      <c r="G30" s="19">
        <v>20</v>
      </c>
      <c r="H30" s="20">
        <f t="shared" si="1"/>
        <v>0</v>
      </c>
    </row>
    <row r="31" spans="1:8" ht="12.75">
      <c r="A31" s="21" t="s">
        <v>96</v>
      </c>
      <c r="B31" s="22" t="s">
        <v>9</v>
      </c>
      <c r="C31" s="19">
        <v>65</v>
      </c>
      <c r="D31" s="19">
        <v>150</v>
      </c>
      <c r="E31" s="19">
        <f t="shared" si="0"/>
        <v>85</v>
      </c>
      <c r="F31" s="19">
        <v>20</v>
      </c>
      <c r="G31" s="19">
        <v>15</v>
      </c>
      <c r="H31" s="20">
        <f t="shared" si="1"/>
        <v>-5</v>
      </c>
    </row>
    <row r="32" spans="1:8" ht="12.75">
      <c r="A32" s="21" t="s">
        <v>10</v>
      </c>
      <c r="B32" s="22" t="s">
        <v>9</v>
      </c>
      <c r="C32" s="19">
        <v>440</v>
      </c>
      <c r="D32" s="19">
        <v>470</v>
      </c>
      <c r="E32" s="19">
        <f t="shared" si="0"/>
        <v>30</v>
      </c>
      <c r="F32" s="19">
        <v>30</v>
      </c>
      <c r="G32" s="19">
        <v>25</v>
      </c>
      <c r="H32" s="20">
        <f t="shared" si="1"/>
        <v>-5</v>
      </c>
    </row>
    <row r="33" spans="1:8" ht="13.5" thickBot="1">
      <c r="A33" s="32" t="s">
        <v>11</v>
      </c>
      <c r="B33" s="33" t="s">
        <v>9</v>
      </c>
      <c r="C33" s="27">
        <v>215</v>
      </c>
      <c r="D33" s="27">
        <v>415</v>
      </c>
      <c r="E33" s="27">
        <f t="shared" si="0"/>
        <v>200</v>
      </c>
      <c r="F33" s="27">
        <v>40</v>
      </c>
      <c r="G33" s="27">
        <v>40</v>
      </c>
      <c r="H33" s="51">
        <f t="shared" si="1"/>
        <v>0</v>
      </c>
    </row>
    <row r="34" spans="1:8" ht="13.5" thickTop="1">
      <c r="A34" s="28" t="s">
        <v>12</v>
      </c>
      <c r="B34" s="29"/>
      <c r="C34" s="30"/>
      <c r="D34" s="30"/>
      <c r="E34" s="46"/>
      <c r="F34" s="30"/>
      <c r="G34" s="30"/>
      <c r="H34" s="31"/>
    </row>
    <row r="35" spans="1:8" ht="12.75">
      <c r="A35" s="21" t="s">
        <v>13</v>
      </c>
      <c r="B35" s="22" t="s">
        <v>14</v>
      </c>
      <c r="C35" s="19">
        <v>400</v>
      </c>
      <c r="D35" s="19"/>
      <c r="E35" s="19">
        <f t="shared" si="0"/>
        <v>-400</v>
      </c>
      <c r="F35" s="19">
        <v>3.5</v>
      </c>
      <c r="G35" s="19"/>
      <c r="H35" s="20">
        <f t="shared" si="1"/>
        <v>-3.5</v>
      </c>
    </row>
    <row r="36" spans="1:8" ht="12.75">
      <c r="A36" s="21" t="s">
        <v>15</v>
      </c>
      <c r="B36" s="22" t="s">
        <v>14</v>
      </c>
      <c r="C36" s="19">
        <v>700</v>
      </c>
      <c r="D36" s="19">
        <v>1200</v>
      </c>
      <c r="E36" s="19">
        <f t="shared" si="0"/>
        <v>500</v>
      </c>
      <c r="F36" s="19">
        <v>4</v>
      </c>
      <c r="G36" s="19">
        <v>4</v>
      </c>
      <c r="H36" s="20">
        <f t="shared" si="1"/>
        <v>0</v>
      </c>
    </row>
    <row r="37" spans="1:8" ht="12.75">
      <c r="A37" s="21" t="s">
        <v>16</v>
      </c>
      <c r="B37" s="22" t="s">
        <v>14</v>
      </c>
      <c r="C37" s="19">
        <v>1500</v>
      </c>
      <c r="D37" s="19">
        <v>900</v>
      </c>
      <c r="E37" s="19">
        <f t="shared" si="0"/>
        <v>-600</v>
      </c>
      <c r="F37" s="19">
        <v>5</v>
      </c>
      <c r="G37" s="19">
        <v>5</v>
      </c>
      <c r="H37" s="20">
        <f t="shared" si="1"/>
        <v>0</v>
      </c>
    </row>
    <row r="38" spans="1:8" ht="12.75">
      <c r="A38" s="21" t="s">
        <v>17</v>
      </c>
      <c r="B38" s="22" t="s">
        <v>6</v>
      </c>
      <c r="C38" s="19">
        <v>150</v>
      </c>
      <c r="D38" s="19">
        <v>500</v>
      </c>
      <c r="E38" s="19">
        <f t="shared" si="0"/>
        <v>350</v>
      </c>
      <c r="F38" s="19">
        <v>5</v>
      </c>
      <c r="G38" s="19">
        <v>5</v>
      </c>
      <c r="H38" s="20">
        <f t="shared" si="1"/>
        <v>0</v>
      </c>
    </row>
    <row r="39" spans="1:8" ht="12.75">
      <c r="A39" s="21" t="s">
        <v>73</v>
      </c>
      <c r="B39" s="22" t="s">
        <v>6</v>
      </c>
      <c r="C39" s="19">
        <v>600</v>
      </c>
      <c r="D39" s="19">
        <v>460</v>
      </c>
      <c r="E39" s="19">
        <f t="shared" si="0"/>
        <v>-140</v>
      </c>
      <c r="F39" s="19">
        <v>5</v>
      </c>
      <c r="G39" s="19">
        <v>5</v>
      </c>
      <c r="H39" s="20">
        <f t="shared" si="1"/>
        <v>0</v>
      </c>
    </row>
    <row r="40" spans="1:13" ht="12.75">
      <c r="A40" s="21" t="s">
        <v>48</v>
      </c>
      <c r="B40" s="22" t="s">
        <v>2</v>
      </c>
      <c r="C40" s="19">
        <v>3311.28</v>
      </c>
      <c r="D40" s="19">
        <v>4082.4</v>
      </c>
      <c r="E40" s="19">
        <f t="shared" si="0"/>
        <v>771.1199999999999</v>
      </c>
      <c r="F40" s="19">
        <v>11.02</v>
      </c>
      <c r="G40" s="19">
        <v>11.02</v>
      </c>
      <c r="H40" s="20">
        <f t="shared" si="1"/>
        <v>0</v>
      </c>
      <c r="J40" s="44"/>
      <c r="K40" s="44"/>
      <c r="L40" s="44"/>
      <c r="M40" s="45"/>
    </row>
    <row r="41" spans="1:13" ht="12.75">
      <c r="A41" s="21" t="s">
        <v>47</v>
      </c>
      <c r="B41" s="22" t="s">
        <v>2</v>
      </c>
      <c r="C41" s="19">
        <v>2925.72</v>
      </c>
      <c r="D41" s="19">
        <v>1696.46</v>
      </c>
      <c r="E41" s="19">
        <f t="shared" si="0"/>
        <v>-1229.2599999999998</v>
      </c>
      <c r="F41" s="19">
        <v>11.58</v>
      </c>
      <c r="G41" s="19">
        <v>13.23</v>
      </c>
      <c r="H41" s="20">
        <f t="shared" si="1"/>
        <v>1.6500000000000004</v>
      </c>
      <c r="J41" s="44"/>
      <c r="K41" s="44"/>
      <c r="L41" s="44"/>
      <c r="M41" s="45"/>
    </row>
    <row r="42" spans="1:13" ht="12.75">
      <c r="A42" s="21" t="s">
        <v>18</v>
      </c>
      <c r="B42" s="22" t="s">
        <v>2</v>
      </c>
      <c r="C42" s="19">
        <v>453</v>
      </c>
      <c r="D42" s="19"/>
      <c r="E42" s="19">
        <f t="shared" si="0"/>
        <v>-453</v>
      </c>
      <c r="F42" s="19">
        <v>8.82</v>
      </c>
      <c r="G42" s="19"/>
      <c r="H42" s="20">
        <f t="shared" si="1"/>
        <v>-8.82</v>
      </c>
      <c r="J42" s="44"/>
      <c r="K42" s="44"/>
      <c r="L42" s="44"/>
      <c r="M42" s="45"/>
    </row>
    <row r="43" spans="1:13" ht="12.75">
      <c r="A43" s="21" t="s">
        <v>57</v>
      </c>
      <c r="B43" s="22" t="s">
        <v>2</v>
      </c>
      <c r="C43" s="19">
        <v>340.2</v>
      </c>
      <c r="D43" s="19"/>
      <c r="E43" s="19">
        <f t="shared" si="0"/>
        <v>-340.2</v>
      </c>
      <c r="F43" s="19">
        <v>12.35</v>
      </c>
      <c r="G43" s="19"/>
      <c r="H43" s="20">
        <f t="shared" si="1"/>
        <v>-12.35</v>
      </c>
      <c r="J43" s="44"/>
      <c r="K43" s="44"/>
      <c r="L43" s="44"/>
      <c r="M43" s="45"/>
    </row>
    <row r="44" spans="1:13" ht="12.75">
      <c r="A44" s="21" t="s">
        <v>19</v>
      </c>
      <c r="B44" s="22" t="s">
        <v>6</v>
      </c>
      <c r="C44" s="19">
        <v>770</v>
      </c>
      <c r="D44" s="19">
        <v>1800</v>
      </c>
      <c r="E44" s="19">
        <f t="shared" si="0"/>
        <v>1030</v>
      </c>
      <c r="F44" s="19">
        <v>5</v>
      </c>
      <c r="G44" s="19">
        <v>4</v>
      </c>
      <c r="H44" s="20">
        <f t="shared" si="1"/>
        <v>-1</v>
      </c>
      <c r="J44" s="44"/>
      <c r="K44" s="44"/>
      <c r="L44" s="44"/>
      <c r="M44" s="45"/>
    </row>
    <row r="45" spans="1:8" ht="12.75">
      <c r="A45" s="21" t="s">
        <v>20</v>
      </c>
      <c r="B45" s="22" t="s">
        <v>6</v>
      </c>
      <c r="C45" s="19">
        <v>1050</v>
      </c>
      <c r="D45" s="19">
        <v>1200</v>
      </c>
      <c r="E45" s="19">
        <f t="shared" si="0"/>
        <v>150</v>
      </c>
      <c r="F45" s="19">
        <v>6</v>
      </c>
      <c r="G45" s="19">
        <v>6</v>
      </c>
      <c r="H45" s="20">
        <f t="shared" si="1"/>
        <v>0</v>
      </c>
    </row>
    <row r="46" spans="1:8" ht="12.75">
      <c r="A46" s="21" t="s">
        <v>52</v>
      </c>
      <c r="B46" s="22" t="s">
        <v>2</v>
      </c>
      <c r="C46" s="19"/>
      <c r="D46" s="19"/>
      <c r="E46" s="19">
        <f t="shared" si="0"/>
        <v>0</v>
      </c>
      <c r="F46" s="19"/>
      <c r="G46" s="19"/>
      <c r="H46" s="20">
        <f t="shared" si="1"/>
        <v>0</v>
      </c>
    </row>
    <row r="47" spans="1:8" ht="13.5" thickBot="1">
      <c r="A47" s="32" t="s">
        <v>58</v>
      </c>
      <c r="B47" s="33" t="s">
        <v>2</v>
      </c>
      <c r="C47" s="27">
        <v>249.48</v>
      </c>
      <c r="D47" s="27">
        <v>278.96</v>
      </c>
      <c r="E47" s="27">
        <f t="shared" si="0"/>
        <v>29.47999999999999</v>
      </c>
      <c r="F47" s="27">
        <v>26.46</v>
      </c>
      <c r="G47" s="27">
        <v>26.46</v>
      </c>
      <c r="H47" s="51">
        <f t="shared" si="1"/>
        <v>0</v>
      </c>
    </row>
    <row r="48" spans="1:8" ht="12.75">
      <c r="A48" s="48" t="s">
        <v>59</v>
      </c>
      <c r="B48" s="49"/>
      <c r="C48" s="50"/>
      <c r="D48" s="50"/>
      <c r="E48" s="46"/>
      <c r="F48" s="46"/>
      <c r="G48" s="46"/>
      <c r="H48" s="31"/>
    </row>
    <row r="49" spans="1:9" ht="12.75">
      <c r="A49" s="21" t="s">
        <v>84</v>
      </c>
      <c r="B49" s="22" t="s">
        <v>62</v>
      </c>
      <c r="C49" s="19">
        <v>254</v>
      </c>
      <c r="D49" s="19">
        <v>265</v>
      </c>
      <c r="E49" s="19">
        <f t="shared" si="0"/>
        <v>11</v>
      </c>
      <c r="F49" s="19">
        <v>30</v>
      </c>
      <c r="G49" s="19">
        <v>25</v>
      </c>
      <c r="H49" s="20">
        <f t="shared" si="1"/>
        <v>-5</v>
      </c>
      <c r="I49" s="1" t="s">
        <v>95</v>
      </c>
    </row>
    <row r="50" spans="1:8" ht="12.75">
      <c r="A50" s="21" t="s">
        <v>85</v>
      </c>
      <c r="B50" s="22" t="s">
        <v>2</v>
      </c>
      <c r="C50" s="19">
        <v>439.99</v>
      </c>
      <c r="D50" s="19">
        <v>288.04</v>
      </c>
      <c r="E50" s="19">
        <f t="shared" si="0"/>
        <v>-151.95</v>
      </c>
      <c r="F50" s="19">
        <v>13.23</v>
      </c>
      <c r="G50" s="19">
        <v>13.96</v>
      </c>
      <c r="H50" s="20">
        <f t="shared" si="1"/>
        <v>0.7300000000000004</v>
      </c>
    </row>
    <row r="51" spans="1:8" ht="12.75">
      <c r="A51" s="21" t="s">
        <v>86</v>
      </c>
      <c r="B51" s="21" t="s">
        <v>2</v>
      </c>
      <c r="C51" s="19"/>
      <c r="D51" s="19">
        <v>81.65</v>
      </c>
      <c r="E51" s="19">
        <f t="shared" si="0"/>
        <v>81.65</v>
      </c>
      <c r="F51" s="19"/>
      <c r="G51" s="19">
        <v>30.86</v>
      </c>
      <c r="H51" s="20">
        <f t="shared" si="1"/>
        <v>30.86</v>
      </c>
    </row>
    <row r="52" spans="1:9" ht="12.75">
      <c r="A52" s="21" t="s">
        <v>21</v>
      </c>
      <c r="B52" s="22" t="s">
        <v>2</v>
      </c>
      <c r="C52" s="19">
        <v>4176</v>
      </c>
      <c r="D52" s="19">
        <v>3168</v>
      </c>
      <c r="E52" s="19">
        <f t="shared" si="0"/>
        <v>-1008</v>
      </c>
      <c r="F52" s="19">
        <v>11.11</v>
      </c>
      <c r="G52" s="19">
        <v>8.33</v>
      </c>
      <c r="H52" s="20">
        <f t="shared" si="1"/>
        <v>-2.7799999999999994</v>
      </c>
      <c r="I52" s="1" t="s">
        <v>95</v>
      </c>
    </row>
    <row r="53" spans="1:8" ht="12.75">
      <c r="A53" s="21" t="s">
        <v>22</v>
      </c>
      <c r="B53" s="22" t="s">
        <v>2</v>
      </c>
      <c r="C53" s="23">
        <v>703.08</v>
      </c>
      <c r="D53" s="23">
        <v>544.32</v>
      </c>
      <c r="E53" s="19">
        <f>D53-C53</f>
        <v>-158.76</v>
      </c>
      <c r="F53" s="19">
        <v>4.41</v>
      </c>
      <c r="G53" s="19">
        <v>4.41</v>
      </c>
      <c r="H53" s="20">
        <f t="shared" si="1"/>
        <v>0</v>
      </c>
    </row>
    <row r="54" spans="1:8" ht="12.75">
      <c r="A54" s="21" t="s">
        <v>23</v>
      </c>
      <c r="B54" s="22" t="s">
        <v>2</v>
      </c>
      <c r="C54" s="19">
        <v>793.8</v>
      </c>
      <c r="D54" s="19">
        <v>748.44</v>
      </c>
      <c r="E54" s="19">
        <f t="shared" si="0"/>
        <v>-45.3599999999999</v>
      </c>
      <c r="F54" s="19">
        <v>8.82</v>
      </c>
      <c r="G54" s="19">
        <v>8.82</v>
      </c>
      <c r="H54" s="20">
        <f t="shared" si="1"/>
        <v>0</v>
      </c>
    </row>
    <row r="55" spans="1:8" ht="12.75">
      <c r="A55" s="21" t="s">
        <v>24</v>
      </c>
      <c r="B55" s="22" t="s">
        <v>2</v>
      </c>
      <c r="C55" s="19">
        <v>1542.24</v>
      </c>
      <c r="D55" s="19">
        <v>1655.64</v>
      </c>
      <c r="E55" s="19">
        <f t="shared" si="0"/>
        <v>113.40000000000009</v>
      </c>
      <c r="F55" s="19">
        <v>11.02</v>
      </c>
      <c r="G55" s="19">
        <v>11.02</v>
      </c>
      <c r="H55" s="20">
        <f t="shared" si="1"/>
        <v>0</v>
      </c>
    </row>
    <row r="56" spans="1:8" ht="12.75">
      <c r="A56" s="21" t="s">
        <v>25</v>
      </c>
      <c r="B56" s="22" t="s">
        <v>9</v>
      </c>
      <c r="C56" s="19">
        <v>170</v>
      </c>
      <c r="D56" s="19">
        <v>266</v>
      </c>
      <c r="E56" s="19">
        <f t="shared" si="0"/>
        <v>96</v>
      </c>
      <c r="F56" s="19">
        <v>20</v>
      </c>
      <c r="G56" s="19">
        <v>25</v>
      </c>
      <c r="H56" s="20">
        <f t="shared" si="1"/>
        <v>5</v>
      </c>
    </row>
    <row r="57" spans="1:8" ht="12.75">
      <c r="A57" s="21" t="s">
        <v>26</v>
      </c>
      <c r="B57" s="22" t="s">
        <v>2</v>
      </c>
      <c r="C57" s="19">
        <v>2993.74</v>
      </c>
      <c r="D57" s="19">
        <v>1134</v>
      </c>
      <c r="E57" s="19">
        <f t="shared" si="0"/>
        <v>-1859.7399999999998</v>
      </c>
      <c r="F57" s="19">
        <v>11.02</v>
      </c>
      <c r="G57" s="19">
        <v>11.02</v>
      </c>
      <c r="H57" s="20">
        <f t="shared" si="1"/>
        <v>0</v>
      </c>
    </row>
    <row r="58" spans="1:8" ht="12.75">
      <c r="A58" s="21" t="s">
        <v>27</v>
      </c>
      <c r="B58" s="22" t="s">
        <v>2</v>
      </c>
      <c r="C58" s="19">
        <v>453.6</v>
      </c>
      <c r="D58" s="19">
        <v>589.68</v>
      </c>
      <c r="E58" s="19">
        <f t="shared" si="0"/>
        <v>136.07999999999993</v>
      </c>
      <c r="F58" s="19">
        <v>13.23</v>
      </c>
      <c r="G58" s="19">
        <v>8.82</v>
      </c>
      <c r="H58" s="20">
        <f t="shared" si="1"/>
        <v>-4.41</v>
      </c>
    </row>
    <row r="59" spans="1:8" ht="12.75">
      <c r="A59" s="21" t="s">
        <v>28</v>
      </c>
      <c r="B59" s="22" t="s">
        <v>2</v>
      </c>
      <c r="C59" s="19">
        <v>5216.37</v>
      </c>
      <c r="D59" s="19">
        <v>2721.59</v>
      </c>
      <c r="E59" s="19">
        <f t="shared" si="0"/>
        <v>-2494.7799999999997</v>
      </c>
      <c r="F59" s="19">
        <v>2.76</v>
      </c>
      <c r="G59" s="19">
        <v>2.76</v>
      </c>
      <c r="H59" s="20">
        <f t="shared" si="1"/>
        <v>0</v>
      </c>
    </row>
    <row r="60" spans="1:10" ht="12.75">
      <c r="A60" s="21" t="s">
        <v>29</v>
      </c>
      <c r="B60" s="22" t="s">
        <v>2</v>
      </c>
      <c r="C60" s="19">
        <v>476.28</v>
      </c>
      <c r="D60" s="19">
        <v>453.6</v>
      </c>
      <c r="E60" s="19">
        <f t="shared" si="0"/>
        <v>-22.67999999999995</v>
      </c>
      <c r="F60" s="19">
        <v>6.61</v>
      </c>
      <c r="G60" s="19">
        <v>5.51</v>
      </c>
      <c r="H60" s="20">
        <f t="shared" si="1"/>
        <v>-1.1000000000000005</v>
      </c>
      <c r="J60" s="45"/>
    </row>
    <row r="61" spans="1:10" ht="12.75">
      <c r="A61" s="21" t="s">
        <v>30</v>
      </c>
      <c r="B61" s="22" t="s">
        <v>2</v>
      </c>
      <c r="C61" s="19">
        <v>965.26</v>
      </c>
      <c r="D61" s="19">
        <v>1124.93</v>
      </c>
      <c r="E61" s="19">
        <f t="shared" si="0"/>
        <v>159.67000000000007</v>
      </c>
      <c r="F61" s="19">
        <v>6.61</v>
      </c>
      <c r="G61" s="19">
        <v>8.82</v>
      </c>
      <c r="H61" s="20">
        <f t="shared" si="1"/>
        <v>2.21</v>
      </c>
      <c r="J61" s="45"/>
    </row>
    <row r="62" spans="1:10" ht="12.75">
      <c r="A62" s="21" t="s">
        <v>31</v>
      </c>
      <c r="B62" s="22" t="s">
        <v>2</v>
      </c>
      <c r="C62" s="19">
        <v>1769.04</v>
      </c>
      <c r="D62" s="19">
        <v>1474.2</v>
      </c>
      <c r="E62" s="19">
        <f t="shared" si="0"/>
        <v>-294.8399999999999</v>
      </c>
      <c r="F62" s="19">
        <v>13.23</v>
      </c>
      <c r="G62" s="19">
        <v>9.92</v>
      </c>
      <c r="H62" s="20">
        <f t="shared" si="1"/>
        <v>-3.3100000000000005</v>
      </c>
      <c r="J62" s="45"/>
    </row>
    <row r="63" spans="1:10" ht="12.75">
      <c r="A63" s="21" t="s">
        <v>49</v>
      </c>
      <c r="B63" s="22" t="s">
        <v>2</v>
      </c>
      <c r="C63" s="19"/>
      <c r="D63" s="19"/>
      <c r="E63" s="19"/>
      <c r="F63" s="19"/>
      <c r="G63" s="19"/>
      <c r="H63" s="20">
        <f t="shared" si="1"/>
        <v>0</v>
      </c>
      <c r="J63" s="45"/>
    </row>
    <row r="64" spans="1:10" ht="12.75">
      <c r="A64" s="21" t="s">
        <v>32</v>
      </c>
      <c r="B64" s="22" t="s">
        <v>2</v>
      </c>
      <c r="C64" s="19">
        <v>567</v>
      </c>
      <c r="D64" s="19">
        <v>2730.67</v>
      </c>
      <c r="E64" s="19">
        <f t="shared" si="0"/>
        <v>2163.67</v>
      </c>
      <c r="F64" s="19">
        <v>17.64</v>
      </c>
      <c r="G64" s="19">
        <v>17.64</v>
      </c>
      <c r="H64" s="20">
        <f t="shared" si="1"/>
        <v>0</v>
      </c>
      <c r="J64" s="45"/>
    </row>
    <row r="65" spans="1:10" ht="12.75">
      <c r="A65" s="21" t="s">
        <v>33</v>
      </c>
      <c r="B65" s="22" t="s">
        <v>2</v>
      </c>
      <c r="C65" s="19">
        <v>2766.96</v>
      </c>
      <c r="D65" s="19">
        <v>3869.21</v>
      </c>
      <c r="E65" s="19">
        <f t="shared" si="0"/>
        <v>1102.25</v>
      </c>
      <c r="F65" s="19">
        <v>22.05</v>
      </c>
      <c r="G65" s="19">
        <v>22.05</v>
      </c>
      <c r="H65" s="20">
        <f t="shared" si="1"/>
        <v>0</v>
      </c>
      <c r="J65" s="45"/>
    </row>
    <row r="66" spans="1:10" ht="12.75">
      <c r="A66" s="21" t="s">
        <v>34</v>
      </c>
      <c r="B66" s="22" t="s">
        <v>2</v>
      </c>
      <c r="C66" s="19">
        <v>1533.17</v>
      </c>
      <c r="D66" s="19">
        <v>2766.96</v>
      </c>
      <c r="E66" s="19">
        <f t="shared" si="0"/>
        <v>1233.79</v>
      </c>
      <c r="F66" s="19">
        <v>26.46</v>
      </c>
      <c r="G66" s="19">
        <v>26.46</v>
      </c>
      <c r="H66" s="20">
        <f t="shared" si="1"/>
        <v>0</v>
      </c>
      <c r="J66" s="45"/>
    </row>
    <row r="67" spans="1:10" ht="12.75">
      <c r="A67" s="21" t="s">
        <v>50</v>
      </c>
      <c r="B67" s="22" t="s">
        <v>2</v>
      </c>
      <c r="C67" s="19"/>
      <c r="D67" s="19"/>
      <c r="E67" s="19">
        <f t="shared" si="0"/>
        <v>0</v>
      </c>
      <c r="F67" s="19"/>
      <c r="G67" s="19"/>
      <c r="H67" s="20">
        <f t="shared" si="1"/>
        <v>0</v>
      </c>
      <c r="J67" s="45"/>
    </row>
    <row r="68" spans="1:8" ht="12.75">
      <c r="A68" s="21" t="s">
        <v>35</v>
      </c>
      <c r="B68" s="22" t="s">
        <v>2</v>
      </c>
      <c r="C68" s="19">
        <v>204.12</v>
      </c>
      <c r="D68" s="19">
        <v>181.44</v>
      </c>
      <c r="E68" s="19">
        <f t="shared" si="0"/>
        <v>-22.680000000000007</v>
      </c>
      <c r="F68" s="19">
        <v>2.76</v>
      </c>
      <c r="G68" s="19">
        <v>3.86</v>
      </c>
      <c r="H68" s="20">
        <f t="shared" si="1"/>
        <v>1.1</v>
      </c>
    </row>
    <row r="69" spans="1:8" ht="12.75">
      <c r="A69" s="21" t="s">
        <v>36</v>
      </c>
      <c r="B69" s="22" t="s">
        <v>2</v>
      </c>
      <c r="C69" s="19">
        <v>589.68</v>
      </c>
      <c r="D69" s="19">
        <v>181.44</v>
      </c>
      <c r="E69" s="19">
        <f t="shared" si="0"/>
        <v>-408.23999999999995</v>
      </c>
      <c r="F69" s="19">
        <v>4.41</v>
      </c>
      <c r="G69" s="19">
        <v>4.41</v>
      </c>
      <c r="H69" s="20">
        <f t="shared" si="1"/>
        <v>0</v>
      </c>
    </row>
    <row r="70" spans="1:8" ht="12.75">
      <c r="A70" s="21" t="s">
        <v>37</v>
      </c>
      <c r="B70" s="22" t="s">
        <v>2</v>
      </c>
      <c r="C70" s="19">
        <v>113.4</v>
      </c>
      <c r="D70" s="19">
        <v>340.2</v>
      </c>
      <c r="E70" s="19">
        <f t="shared" si="0"/>
        <v>226.79999999999998</v>
      </c>
      <c r="F70" s="19">
        <v>6.61</v>
      </c>
      <c r="G70" s="19">
        <v>6.61</v>
      </c>
      <c r="H70" s="20">
        <f t="shared" si="1"/>
        <v>0</v>
      </c>
    </row>
    <row r="71" spans="1:8" ht="12.75">
      <c r="A71" s="34" t="s">
        <v>38</v>
      </c>
      <c r="B71" s="35" t="s">
        <v>2</v>
      </c>
      <c r="C71" s="36"/>
      <c r="D71" s="36"/>
      <c r="E71" s="19">
        <f t="shared" si="0"/>
        <v>0</v>
      </c>
      <c r="F71" s="19"/>
      <c r="G71" s="19"/>
      <c r="H71" s="20">
        <f t="shared" si="1"/>
        <v>0</v>
      </c>
    </row>
    <row r="72" spans="1:8" ht="13.5" thickBot="1">
      <c r="A72" s="32" t="s">
        <v>55</v>
      </c>
      <c r="B72" s="33" t="s">
        <v>2</v>
      </c>
      <c r="C72" s="37">
        <v>3356.62</v>
      </c>
      <c r="D72" s="37">
        <v>362.88</v>
      </c>
      <c r="E72" s="27">
        <f t="shared" si="0"/>
        <v>-2993.74</v>
      </c>
      <c r="F72" s="27">
        <v>12.13</v>
      </c>
      <c r="G72" s="27">
        <v>13.23</v>
      </c>
      <c r="H72" s="51">
        <f t="shared" si="1"/>
        <v>1.0999999999999996</v>
      </c>
    </row>
    <row r="73" spans="1:8" ht="12.75" customHeight="1" thickTop="1">
      <c r="A73" s="28" t="s">
        <v>39</v>
      </c>
      <c r="B73" s="38"/>
      <c r="C73" s="30"/>
      <c r="D73" s="30"/>
      <c r="E73" s="46"/>
      <c r="F73" s="30"/>
      <c r="G73" s="30"/>
      <c r="H73" s="31"/>
    </row>
    <row r="74" spans="1:8" ht="12.75">
      <c r="A74" s="21" t="s">
        <v>74</v>
      </c>
      <c r="B74" s="22" t="s">
        <v>9</v>
      </c>
      <c r="C74" s="19">
        <v>105</v>
      </c>
      <c r="D74" s="19">
        <v>6</v>
      </c>
      <c r="E74" s="19">
        <f t="shared" si="0"/>
        <v>-99</v>
      </c>
      <c r="F74" s="19">
        <v>400</v>
      </c>
      <c r="G74" s="19">
        <v>400</v>
      </c>
      <c r="H74" s="20">
        <f t="shared" si="1"/>
        <v>0</v>
      </c>
    </row>
    <row r="75" spans="1:8" ht="12.75">
      <c r="A75" s="21" t="s">
        <v>75</v>
      </c>
      <c r="B75" s="22" t="s">
        <v>9</v>
      </c>
      <c r="C75" s="19"/>
      <c r="D75" s="19"/>
      <c r="E75" s="19"/>
      <c r="F75" s="19"/>
      <c r="G75" s="19"/>
      <c r="H75" s="20">
        <f t="shared" si="1"/>
        <v>0</v>
      </c>
    </row>
    <row r="76" spans="1:10" ht="12.75">
      <c r="A76" s="21" t="s">
        <v>76</v>
      </c>
      <c r="B76" s="22" t="s">
        <v>9</v>
      </c>
      <c r="C76" s="19">
        <v>12</v>
      </c>
      <c r="D76" s="19"/>
      <c r="E76" s="19">
        <f t="shared" si="0"/>
        <v>-12</v>
      </c>
      <c r="F76" s="19">
        <v>400</v>
      </c>
      <c r="G76" s="19"/>
      <c r="H76" s="20">
        <f t="shared" si="1"/>
        <v>-400</v>
      </c>
      <c r="J76" s="1" t="s">
        <v>97</v>
      </c>
    </row>
    <row r="77" spans="1:8" ht="12.75">
      <c r="A77" s="21" t="s">
        <v>40</v>
      </c>
      <c r="B77" s="22" t="s">
        <v>2</v>
      </c>
      <c r="C77" s="19">
        <v>3150</v>
      </c>
      <c r="D77" s="19">
        <v>4095</v>
      </c>
      <c r="E77" s="19">
        <f aca="true" t="shared" si="2" ref="E77:E94">D77-C77</f>
        <v>945</v>
      </c>
      <c r="F77" s="19">
        <v>10</v>
      </c>
      <c r="G77" s="19">
        <v>10</v>
      </c>
      <c r="H77" s="20">
        <f t="shared" si="1"/>
        <v>0</v>
      </c>
    </row>
    <row r="78" spans="1:8" ht="12.75">
      <c r="A78" s="21" t="s">
        <v>41</v>
      </c>
      <c r="B78" s="22" t="s">
        <v>2</v>
      </c>
      <c r="C78" s="19">
        <v>181.44</v>
      </c>
      <c r="D78" s="19">
        <v>362.88</v>
      </c>
      <c r="E78" s="19">
        <f t="shared" si="2"/>
        <v>181.44</v>
      </c>
      <c r="F78" s="19">
        <v>5.51</v>
      </c>
      <c r="G78" s="19">
        <v>4.41</v>
      </c>
      <c r="H78" s="20">
        <f aca="true" t="shared" si="3" ref="H78:H94">G78-F78</f>
        <v>-1.0999999999999996</v>
      </c>
    </row>
    <row r="79" spans="1:8" ht="12.75">
      <c r="A79" s="21" t="s">
        <v>42</v>
      </c>
      <c r="B79" s="22" t="s">
        <v>2</v>
      </c>
      <c r="C79" s="19"/>
      <c r="D79" s="19"/>
      <c r="E79" s="19"/>
      <c r="F79" s="19"/>
      <c r="G79" s="19"/>
      <c r="H79" s="20">
        <f t="shared" si="3"/>
        <v>0</v>
      </c>
    </row>
    <row r="80" spans="1:8" ht="12.75">
      <c r="A80" s="21" t="s">
        <v>44</v>
      </c>
      <c r="B80" s="22" t="s">
        <v>2</v>
      </c>
      <c r="C80" s="19">
        <v>2639.95</v>
      </c>
      <c r="D80" s="19">
        <v>1406.16</v>
      </c>
      <c r="E80" s="19">
        <f t="shared" si="2"/>
        <v>-1233.7899999999997</v>
      </c>
      <c r="F80" s="19">
        <v>8.82</v>
      </c>
      <c r="G80" s="19">
        <v>8.82</v>
      </c>
      <c r="H80" s="20">
        <f t="shared" si="3"/>
        <v>0</v>
      </c>
    </row>
    <row r="81" spans="1:9" ht="12.75">
      <c r="A81" s="21" t="s">
        <v>45</v>
      </c>
      <c r="B81" s="22" t="s">
        <v>2</v>
      </c>
      <c r="C81" s="19">
        <v>6713.25</v>
      </c>
      <c r="D81" s="19">
        <v>4173.1</v>
      </c>
      <c r="E81" s="19">
        <f t="shared" si="2"/>
        <v>-2540.1499999999996</v>
      </c>
      <c r="F81" s="19">
        <v>11.02</v>
      </c>
      <c r="G81" s="19">
        <v>11.02</v>
      </c>
      <c r="H81" s="20">
        <f t="shared" si="3"/>
        <v>0</v>
      </c>
      <c r="I81" s="10"/>
    </row>
    <row r="82" spans="1:8" ht="12.75">
      <c r="A82" s="21" t="s">
        <v>46</v>
      </c>
      <c r="B82" s="22" t="s">
        <v>2</v>
      </c>
      <c r="C82" s="19">
        <v>4535.97</v>
      </c>
      <c r="D82" s="19">
        <v>1587.59</v>
      </c>
      <c r="E82" s="19">
        <f t="shared" si="2"/>
        <v>-2948.38</v>
      </c>
      <c r="F82" s="19">
        <v>9.69</v>
      </c>
      <c r="G82" s="19">
        <v>6.06</v>
      </c>
      <c r="H82" s="20">
        <f t="shared" si="3"/>
        <v>-3.63</v>
      </c>
    </row>
    <row r="83" spans="1:8" ht="13.5" thickBot="1">
      <c r="A83" s="32" t="s">
        <v>53</v>
      </c>
      <c r="B83" s="33" t="s">
        <v>2</v>
      </c>
      <c r="C83" s="27"/>
      <c r="D83" s="27">
        <v>113.4</v>
      </c>
      <c r="E83" s="27">
        <f t="shared" si="2"/>
        <v>113.4</v>
      </c>
      <c r="F83" s="27"/>
      <c r="G83" s="27">
        <v>13.23</v>
      </c>
      <c r="H83" s="51">
        <f t="shared" si="3"/>
        <v>13.23</v>
      </c>
    </row>
    <row r="84" spans="1:8" ht="13.5" thickTop="1">
      <c r="A84" s="28" t="s">
        <v>60</v>
      </c>
      <c r="B84" s="40"/>
      <c r="C84" s="30"/>
      <c r="D84" s="30"/>
      <c r="E84" s="46"/>
      <c r="F84" s="30"/>
      <c r="G84" s="30"/>
      <c r="H84" s="31"/>
    </row>
    <row r="85" spans="1:8" ht="12.75">
      <c r="A85" s="21" t="s">
        <v>88</v>
      </c>
      <c r="B85" s="41" t="s">
        <v>9</v>
      </c>
      <c r="C85" s="19"/>
      <c r="D85" s="19"/>
      <c r="E85" s="19">
        <f t="shared" si="2"/>
        <v>0</v>
      </c>
      <c r="F85" s="39"/>
      <c r="G85" s="39"/>
      <c r="H85" s="20">
        <f t="shared" si="3"/>
        <v>0</v>
      </c>
    </row>
    <row r="86" spans="1:8" ht="13.5" customHeight="1">
      <c r="A86" s="21" t="s">
        <v>87</v>
      </c>
      <c r="B86" s="41" t="s">
        <v>9</v>
      </c>
      <c r="C86" s="19"/>
      <c r="D86" s="19">
        <v>14</v>
      </c>
      <c r="E86" s="19">
        <f>D86-C86</f>
        <v>14</v>
      </c>
      <c r="F86" s="19"/>
      <c r="G86" s="19">
        <v>80</v>
      </c>
      <c r="H86" s="20">
        <f t="shared" si="3"/>
        <v>80</v>
      </c>
    </row>
    <row r="87" spans="1:8" ht="12.75">
      <c r="A87" s="21" t="s">
        <v>89</v>
      </c>
      <c r="B87" s="41" t="s">
        <v>9</v>
      </c>
      <c r="C87" s="19">
        <v>35</v>
      </c>
      <c r="D87" s="19">
        <v>16</v>
      </c>
      <c r="E87" s="19">
        <f>D87-C87</f>
        <v>-19</v>
      </c>
      <c r="F87" s="19">
        <v>120</v>
      </c>
      <c r="G87" s="19">
        <v>120</v>
      </c>
      <c r="H87" s="20">
        <f t="shared" si="3"/>
        <v>0</v>
      </c>
    </row>
    <row r="88" spans="1:8" ht="12.75">
      <c r="A88" s="21" t="s">
        <v>43</v>
      </c>
      <c r="B88" s="41" t="s">
        <v>9</v>
      </c>
      <c r="C88" s="19"/>
      <c r="D88" s="19">
        <v>6</v>
      </c>
      <c r="E88" s="19">
        <f t="shared" si="2"/>
        <v>6</v>
      </c>
      <c r="F88" s="39"/>
      <c r="G88" s="39">
        <v>150</v>
      </c>
      <c r="H88" s="20">
        <f t="shared" si="3"/>
        <v>150</v>
      </c>
    </row>
    <row r="89" spans="1:8" ht="12.75">
      <c r="A89" s="21" t="s">
        <v>90</v>
      </c>
      <c r="B89" s="41" t="s">
        <v>9</v>
      </c>
      <c r="C89" s="19"/>
      <c r="D89" s="19"/>
      <c r="E89" s="19">
        <f t="shared" si="2"/>
        <v>0</v>
      </c>
      <c r="F89" s="19"/>
      <c r="G89" s="19"/>
      <c r="H89" s="20">
        <f t="shared" si="3"/>
        <v>0</v>
      </c>
    </row>
    <row r="90" spans="1:8" ht="12.75">
      <c r="A90" s="21" t="s">
        <v>91</v>
      </c>
      <c r="B90" s="41" t="s">
        <v>9</v>
      </c>
      <c r="C90" s="19">
        <v>61</v>
      </c>
      <c r="D90" s="19">
        <v>19</v>
      </c>
      <c r="E90" s="19">
        <f t="shared" si="2"/>
        <v>-42</v>
      </c>
      <c r="F90" s="19">
        <v>150</v>
      </c>
      <c r="G90" s="19">
        <v>125</v>
      </c>
      <c r="H90" s="20">
        <f t="shared" si="3"/>
        <v>-25</v>
      </c>
    </row>
    <row r="91" spans="1:11" ht="12.75">
      <c r="A91" s="21" t="s">
        <v>92</v>
      </c>
      <c r="B91" s="41" t="s">
        <v>9</v>
      </c>
      <c r="C91" s="19"/>
      <c r="D91" s="19"/>
      <c r="E91" s="19">
        <f t="shared" si="2"/>
        <v>0</v>
      </c>
      <c r="F91" s="19"/>
      <c r="G91" s="19"/>
      <c r="H91" s="20">
        <f t="shared" si="3"/>
        <v>0</v>
      </c>
      <c r="J91" s="54"/>
      <c r="K91" s="54"/>
    </row>
    <row r="92" spans="1:8" ht="12.75">
      <c r="A92" s="21" t="s">
        <v>77</v>
      </c>
      <c r="B92" s="41" t="s">
        <v>9</v>
      </c>
      <c r="C92" s="19"/>
      <c r="D92" s="19"/>
      <c r="E92" s="19"/>
      <c r="F92" s="19"/>
      <c r="G92" s="19"/>
      <c r="H92" s="20">
        <f t="shared" si="3"/>
        <v>0</v>
      </c>
    </row>
    <row r="93" spans="1:8" ht="12.75">
      <c r="A93" s="21" t="s">
        <v>78</v>
      </c>
      <c r="B93" s="41" t="s">
        <v>9</v>
      </c>
      <c r="C93" s="19"/>
      <c r="D93" s="19"/>
      <c r="E93" s="19"/>
      <c r="F93" s="19"/>
      <c r="G93" s="19"/>
      <c r="H93" s="20">
        <f t="shared" si="3"/>
        <v>0</v>
      </c>
    </row>
    <row r="94" spans="1:8" ht="13.5" thickBot="1">
      <c r="A94" s="42" t="s">
        <v>61</v>
      </c>
      <c r="B94" s="43" t="s">
        <v>9</v>
      </c>
      <c r="C94" s="27">
        <v>38</v>
      </c>
      <c r="D94" s="27"/>
      <c r="E94" s="19">
        <f t="shared" si="2"/>
        <v>-38</v>
      </c>
      <c r="F94" s="27">
        <v>150</v>
      </c>
      <c r="G94" s="27"/>
      <c r="H94" s="20">
        <f t="shared" si="3"/>
        <v>-150</v>
      </c>
    </row>
    <row r="95" spans="3:8" ht="13.5" thickTop="1">
      <c r="C95" s="2"/>
      <c r="D95" s="2"/>
      <c r="E95" s="2"/>
      <c r="H95" s="3"/>
    </row>
    <row r="96" ht="12.75">
      <c r="E96" s="47"/>
    </row>
    <row r="97" ht="12.75">
      <c r="E97" s="47"/>
    </row>
    <row r="98" ht="12.75">
      <c r="E98" s="47"/>
    </row>
    <row r="99" ht="12.75">
      <c r="E99" s="47"/>
    </row>
    <row r="100" ht="12.75">
      <c r="E100" s="47"/>
    </row>
    <row r="101" ht="12.75">
      <c r="E101" s="47"/>
    </row>
    <row r="102" ht="12.75">
      <c r="E102" s="47"/>
    </row>
    <row r="103" ht="12.75">
      <c r="E103" s="47"/>
    </row>
    <row r="104" ht="12.75">
      <c r="E104" s="47"/>
    </row>
    <row r="105" ht="12.75">
      <c r="E105" s="47"/>
    </row>
    <row r="106" ht="12.75">
      <c r="E106" s="47"/>
    </row>
    <row r="107" ht="12.75">
      <c r="E107" s="47"/>
    </row>
    <row r="108" ht="12.75">
      <c r="E108" s="47"/>
    </row>
    <row r="109" ht="12.75">
      <c r="E109" s="47"/>
    </row>
    <row r="110" ht="12.75">
      <c r="E110" s="47"/>
    </row>
    <row r="111" ht="12.75">
      <c r="E111" s="47"/>
    </row>
    <row r="112" ht="12.75">
      <c r="E112" s="47"/>
    </row>
    <row r="113" ht="12.75">
      <c r="E113" s="47"/>
    </row>
    <row r="114" ht="12.75">
      <c r="E114" s="47"/>
    </row>
    <row r="115" ht="12.75">
      <c r="E115" s="47"/>
    </row>
    <row r="116" ht="12.75">
      <c r="E116" s="47"/>
    </row>
    <row r="117" ht="12.75">
      <c r="E117" s="47"/>
    </row>
    <row r="118" ht="12.75">
      <c r="E118" s="47"/>
    </row>
    <row r="119" ht="12.75">
      <c r="E119" s="47"/>
    </row>
    <row r="120" ht="12.75">
      <c r="E120" s="47"/>
    </row>
    <row r="121" ht="12.75">
      <c r="E121" s="47"/>
    </row>
    <row r="122" ht="12.75">
      <c r="E122" s="47"/>
    </row>
    <row r="123" ht="12.75">
      <c r="E123" s="47"/>
    </row>
    <row r="124" ht="12.75">
      <c r="E124" s="47"/>
    </row>
    <row r="125" ht="12.75">
      <c r="E125" s="47"/>
    </row>
    <row r="126" ht="12.75">
      <c r="E126" s="47"/>
    </row>
    <row r="127" ht="12.75">
      <c r="E127" s="47"/>
    </row>
    <row r="128" ht="12.75">
      <c r="E128" s="47"/>
    </row>
    <row r="129" ht="12.75">
      <c r="E129" s="47"/>
    </row>
    <row r="130" ht="12.75">
      <c r="E130" s="47"/>
    </row>
    <row r="131" ht="12.75">
      <c r="E131" s="47"/>
    </row>
    <row r="132" ht="12.75">
      <c r="E132" s="47"/>
    </row>
    <row r="133" ht="12.75">
      <c r="E133" s="47"/>
    </row>
    <row r="134" ht="12.75">
      <c r="E134" s="47"/>
    </row>
    <row r="135" ht="12.75">
      <c r="E135" s="47"/>
    </row>
    <row r="136" ht="12.75">
      <c r="E136" s="47"/>
    </row>
    <row r="137" ht="12.75">
      <c r="E137" s="47"/>
    </row>
    <row r="138" ht="12.75">
      <c r="E138" s="47"/>
    </row>
    <row r="139" ht="12.75">
      <c r="E139" s="47"/>
    </row>
    <row r="140" ht="12.75">
      <c r="E140" s="47"/>
    </row>
    <row r="141" ht="12.75">
      <c r="E141" s="47"/>
    </row>
    <row r="142" ht="12.75">
      <c r="E142" s="47"/>
    </row>
    <row r="143" ht="12.75">
      <c r="E143" s="47"/>
    </row>
    <row r="144" ht="12.75">
      <c r="E144" s="47"/>
    </row>
    <row r="145" ht="12.75">
      <c r="E145" s="47"/>
    </row>
    <row r="146" ht="12.75">
      <c r="E146" s="47"/>
    </row>
  </sheetData>
  <sheetProtection/>
  <mergeCells count="5">
    <mergeCell ref="C10:E10"/>
    <mergeCell ref="F10:H10"/>
    <mergeCell ref="A1:H1"/>
    <mergeCell ref="A2:H2"/>
    <mergeCell ref="A3:H6"/>
  </mergeCells>
  <printOptions/>
  <pageMargins left="0.75" right="0.75" top="0.75" bottom="0.5" header="0.5" footer="0.5"/>
  <pageSetup horizontalDpi="300" verticalDpi="300" orientation="landscape" scale="87" r:id="rId2"/>
  <rowBreaks count="1" manualBreakCount="1">
    <brk id="47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NAMDEVCO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Data Collectors</dc:creator>
  <cp:keywords/>
  <dc:description/>
  <cp:lastModifiedBy>asimon</cp:lastModifiedBy>
  <cp:lastPrinted>2015-12-11T14:41:35Z</cp:lastPrinted>
  <dcterms:created xsi:type="dcterms:W3CDTF">2005-08-03T11:45:45Z</dcterms:created>
  <dcterms:modified xsi:type="dcterms:W3CDTF">2015-12-24T13:26:08Z</dcterms:modified>
  <cp:category/>
  <cp:version/>
  <cp:contentType/>
  <cp:contentStatus/>
</cp:coreProperties>
</file>